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195" windowHeight="3645" activeTab="0"/>
  </bookViews>
  <sheets>
    <sheet name="Алматы" sheetId="1" r:id="rId1"/>
    <sheet name="Лист1" sheetId="2" r:id="rId2"/>
    <sheet name="Лист4" sheetId="3" r:id="rId3"/>
  </sheets>
  <definedNames>
    <definedName name="exchange" localSheetId="2">'Лист4'!$A$1:$A$266</definedName>
    <definedName name="kazfin" localSheetId="1">'Лист1'!$A$1:$D$235</definedName>
    <definedName name="_xlnm.Print_Area" localSheetId="0">'Алматы'!$A$1:$J$104</definedName>
  </definedNames>
  <calcPr fullCalcOnLoad="1"/>
</workbook>
</file>

<file path=xl/sharedStrings.xml><?xml version="1.0" encoding="utf-8"?>
<sst xmlns="http://schemas.openxmlformats.org/spreadsheetml/2006/main" count="739" uniqueCount="484">
  <si>
    <t>шт.</t>
  </si>
  <si>
    <t>пара</t>
  </si>
  <si>
    <t>Ед. изм.</t>
  </si>
  <si>
    <t>Наименование</t>
  </si>
  <si>
    <t>Polynor контейнер  5 л для 150 шприцов</t>
  </si>
  <si>
    <t>Polynor контейнер 10 л для 300 шприцов</t>
  </si>
  <si>
    <t>Polynor контейнер 15 л для 450 шприцов</t>
  </si>
  <si>
    <t>Р1</t>
  </si>
  <si>
    <t>Р2</t>
  </si>
  <si>
    <t>Р3</t>
  </si>
  <si>
    <t xml:space="preserve">                                                       Страна производитель Норвегия</t>
  </si>
  <si>
    <t>P1</t>
  </si>
  <si>
    <t>Pharmamed 1,25x500cm лейкопластырь на нетканной основе в катушках</t>
  </si>
  <si>
    <t>P2</t>
  </si>
  <si>
    <t>Pharmamed 2,5x500cm лейкопластырь на нетканной основе в катушках</t>
  </si>
  <si>
    <t>P3</t>
  </si>
  <si>
    <t>Pharmamed 5x500cm лейкопластырь на нетканной основе в катушках</t>
  </si>
  <si>
    <t>P4</t>
  </si>
  <si>
    <t>Silkplast 1,25x500cm лейкопластырь на шелковой основе в катушках</t>
  </si>
  <si>
    <t>P5</t>
  </si>
  <si>
    <t>Silkplast 2,5x500cm лейкопластырь на шелковой основе в катушках</t>
  </si>
  <si>
    <t>P6</t>
  </si>
  <si>
    <t>Silkplast 5x500cm лейкопластырьна шелковой основе в катушках</t>
  </si>
  <si>
    <t>P7</t>
  </si>
  <si>
    <t>Airoplast 1,25x500cm лейк. перфорир. на полиэтил.осн. в катушках</t>
  </si>
  <si>
    <t>P8</t>
  </si>
  <si>
    <t>Airoplast 2,5x500cm лейк. перфорир. на полиэтил.осн. в катушках</t>
  </si>
  <si>
    <t>P9</t>
  </si>
  <si>
    <t>Airoplast 5x500cm лейк. перфорир. на полиэтил.осн. в катушках</t>
  </si>
  <si>
    <t>P10</t>
  </si>
  <si>
    <t>P11</t>
  </si>
  <si>
    <t>P12</t>
  </si>
  <si>
    <t>P13</t>
  </si>
  <si>
    <t>Pharmapore-PU Sterile 7х6cm фиксирующая стерильная повязка на основе полиуретана</t>
  </si>
  <si>
    <t>P14</t>
  </si>
  <si>
    <t>Pharmapore-PU Sterile 8,25х10cm фиксирующая стерильная повязка на основе полиуретана</t>
  </si>
  <si>
    <t>P15</t>
  </si>
  <si>
    <t>Pharmapore-PU Sterile 9х15cm фиксирующая повязка на основе полиуретана</t>
  </si>
  <si>
    <t>P16</t>
  </si>
  <si>
    <t>Pharmapore-PU Sterile 10х25cm фиксирующая повязка на основе полиуретана</t>
  </si>
  <si>
    <t>P17</t>
  </si>
  <si>
    <t>Pharmapore-PU Sterile 10х35cm фиксирующая повязка на основе полиуретана</t>
  </si>
  <si>
    <t>P18</t>
  </si>
  <si>
    <t>Pharmapore-Sterile 7х6cm фикс.повязка стерильная</t>
  </si>
  <si>
    <t>P19</t>
  </si>
  <si>
    <t>Pharmapore-Sterile 8,25х10cm фикс.повязка стерильная</t>
  </si>
  <si>
    <t>P20</t>
  </si>
  <si>
    <t xml:space="preserve">Pharmapore-Sterile 9х15cm фиксирующая повязка стерильная </t>
  </si>
  <si>
    <t>P21</t>
  </si>
  <si>
    <t>Pharmapore-Sterile 10х25cm фикс.повязка стерильная</t>
  </si>
  <si>
    <t>P22</t>
  </si>
  <si>
    <t>Pharmapore-Sterile 10х35cm фикс.повязка стерильная</t>
  </si>
  <si>
    <t>P23</t>
  </si>
  <si>
    <t>P24</t>
  </si>
  <si>
    <t>P25</t>
  </si>
  <si>
    <t>P26</t>
  </si>
  <si>
    <t>P27</t>
  </si>
  <si>
    <t>P28</t>
  </si>
  <si>
    <t>P29</t>
  </si>
  <si>
    <t>P34</t>
  </si>
  <si>
    <t>P35</t>
  </si>
  <si>
    <t>P36</t>
  </si>
  <si>
    <t>Pharmafix 10смx10m, #1 фиксирующая повязка на нетканной основе в катушках</t>
  </si>
  <si>
    <t>Pharmafix PU 5смx10m, #2 фиксирующая повязка на полиуретанновой основе в катушках</t>
  </si>
  <si>
    <t>Pharmafix PU 10смx10m, #1 фиксирующая повязка на полиуретанновой основе в катушках</t>
  </si>
  <si>
    <t xml:space="preserve">Plastra capsicum пластырь перцовый   12х18 см </t>
  </si>
  <si>
    <t xml:space="preserve">Plastra пластырь перцовый с метилсалицилатом,   12х18 см </t>
  </si>
  <si>
    <t>Pharma Swab тампон спиртовый однократного применения, 3х3 см, № 100</t>
  </si>
  <si>
    <t>УТВЕРЖДЕН</t>
  </si>
  <si>
    <t>FG1</t>
  </si>
  <si>
    <t>FG2</t>
  </si>
  <si>
    <t>FGS1</t>
  </si>
  <si>
    <t>FGS2</t>
  </si>
  <si>
    <t>FGS3</t>
  </si>
  <si>
    <t xml:space="preserve">Страна производитель Египет </t>
  </si>
  <si>
    <t>WG01</t>
  </si>
  <si>
    <t>WG02</t>
  </si>
  <si>
    <t xml:space="preserve"> Вата медицинская гигроскопическая гигиеническая нестерильная "White GOLD" 50 г.</t>
  </si>
  <si>
    <t>Кол-во в уп.</t>
  </si>
  <si>
    <t>H1</t>
  </si>
  <si>
    <t>Шприц Farminject стерильный однократного применения  объемом 3 мл с иглой 23Gx1-1/4"</t>
  </si>
  <si>
    <t>H2</t>
  </si>
  <si>
    <t>Шприц Farminject стерильный однократного применения  объемом 5 мл с иглой 22Gx1-1/4"</t>
  </si>
  <si>
    <t>H3</t>
  </si>
  <si>
    <t>Шприц Farminject стерильный однократного применения  объемом 10 мл с иглой 21Gx1-1/2"</t>
  </si>
  <si>
    <t>H4</t>
  </si>
  <si>
    <t>Шприц Farminject стерильный однократного применения  объемом 20 мл с иглой 21Gx1-1/2"</t>
  </si>
  <si>
    <t>Электронный термометр</t>
  </si>
  <si>
    <t>Производство - ARTSANA S.p.A., Страна производитель - Италия</t>
  </si>
  <si>
    <t>ART1</t>
  </si>
  <si>
    <t>Электронный термометр "VEDOFLEX DIGITAL" (023019000000)</t>
  </si>
  <si>
    <t>ART2</t>
  </si>
  <si>
    <t>H5</t>
  </si>
  <si>
    <t>ИГЛЫ СТЕРИЛЬНЫЕ INSUPEN ОДНОКРАТНОГО ПРИМЕНЕНИЯ ОДНОРАЗОВЫЕ К ИНСУЛИНОВЫМ ИНЖЕКТОРАМ</t>
  </si>
  <si>
    <t>Страна производитель Италия (рег. удост. РК-ИМН-5-№010238)</t>
  </si>
  <si>
    <t xml:space="preserve">ПЕРЧАТКИ УНИВЕРСАЛЬНЫЕ РЕЗИНОВЫЕ </t>
  </si>
  <si>
    <t>Страна производитель Малайзия (TOP Medical Glove)</t>
  </si>
  <si>
    <t>TG01</t>
  </si>
  <si>
    <t>Перчатки универсальные, резиновые, с подкладкой из очески хлопка, размер 8 средний (Medium)</t>
  </si>
  <si>
    <t>БИН 980740000087</t>
  </si>
  <si>
    <t>Цена в тенге за ед. изм.</t>
  </si>
  <si>
    <t>Шприц Farminject стерильный однократного применения  объемом 50 мл с иглой 21Gx1-1/2"</t>
  </si>
  <si>
    <t>Cure-Aid sensitive №50 гипоалергенный пласт. для чувст.кожи(19x72мм-20шт;25x72-10шт;9x38-10 шт;д25-10 шт)</t>
  </si>
  <si>
    <t>Cure-Aid sensitive 19х72 мм , №100 гипоалергенный пластырь для чувст.кожи</t>
  </si>
  <si>
    <t>Cure-Aid-PU № 100 водонепроницаемый пластырь на полиуретан.основе размер: 19x72 мм</t>
  </si>
  <si>
    <t>Cure-Aid Children № 50 гипоалергенный пластырь для детей на клейкой осн.</t>
  </si>
  <si>
    <t>Cure-Ai- PU №50 водонепро-мый пласт. на полиуретан.основе(19x72мм-20шт;25x72-10шт;9x38-10 шт;д25-10 шт)</t>
  </si>
  <si>
    <t>P37</t>
  </si>
  <si>
    <t>CURE-AID silver 19x72 мм, стерильный,  однократного применения</t>
  </si>
  <si>
    <t>Pharmafix 5cmx10m, #2 фиксирующая повязка на нетканной основе в катушках</t>
  </si>
  <si>
    <t>уп.</t>
  </si>
  <si>
    <t>Страна производитель - Узбекистан (рег. удост. РК-МТ-5-№ 001147)</t>
  </si>
  <si>
    <t xml:space="preserve"> Вата медицинская гигроскопическая гигиеническая нестерильная "White GOLD" </t>
  </si>
  <si>
    <r>
      <t xml:space="preserve">                                         </t>
    </r>
    <r>
      <rPr>
        <b/>
        <sz val="48"/>
        <color indexed="16"/>
        <rFont val="Verdana"/>
        <family val="2"/>
      </rPr>
      <t>Контейнеры для утилизации шприцев "POLYNOR"</t>
    </r>
  </si>
  <si>
    <t xml:space="preserve"> Вата медицинская гигроскопическая гигиеническая нестерильная "White GOLD" 100 г.</t>
  </si>
  <si>
    <t>ART3</t>
  </si>
  <si>
    <t>ART4</t>
  </si>
  <si>
    <t>ART5</t>
  </si>
  <si>
    <t>Farmagloves Smooth - смотровые опудренные , гладкие - размеры XS/S/M/L</t>
  </si>
  <si>
    <t>Farmagloves Textured  - смотровые неопудренные , текстурированные  - размеры XS/S/M/L</t>
  </si>
  <si>
    <t>Шприц Farminject инсулиновый стерильный однократного применения 1 мл с иглой 30Gx1/2"</t>
  </si>
  <si>
    <t>Перевязочный материал Pharmapore I.V Sterile, с самоклеющейся полиуретановой пленкой для фиксации катетеров, размер 8,5x6 см, стерильный, однократного применения</t>
  </si>
  <si>
    <t>P38</t>
  </si>
  <si>
    <t>Перевязочный материал Pharmapore PU I.V Sterile, с самоклеющейся полиуретановой пленкой для фиксации катетеров, размер 8,5x6 см, стерильный, однократного применения</t>
  </si>
  <si>
    <t>P39</t>
  </si>
  <si>
    <t>P40</t>
  </si>
  <si>
    <t>P41</t>
  </si>
  <si>
    <t>Повязки стерильные, прозрачные, полиуретановые гелевые:  PharmaGel Ag,  размер 150x150 мм, однократного применения</t>
  </si>
  <si>
    <t>Повязки стерильные, прозрачные, полиуретановые гелевые:  PharmaGel Ag,  размер 200x200 мм, однократного применения</t>
  </si>
  <si>
    <t>Повязки стерильные, прозрачные, полиуретановые гелевые:  PharmaGel Ag,  размер 100x100 мм, однократного применения</t>
  </si>
  <si>
    <t>Проданный товар возврату и обмену не подлежит</t>
  </si>
  <si>
    <t>ВНИМАНИЕ!!! СНИЖЕНИЕ ЦЕНЫ НА ПЕРЧАТКИ УНИВЕРСАЛЬНЫЕ, РЕЗИНОВЫЕ!</t>
  </si>
  <si>
    <t>Игла стерильная INSUPEN 32G (0,23x4mm)</t>
  </si>
  <si>
    <t>Игла стерильная INSUPEN 31G (0,25x8mm)</t>
  </si>
  <si>
    <t>Игла стерильная INSUPEN 30G (0,30x8mm)</t>
  </si>
  <si>
    <t>Игла стерильная INSUPEN 29G (0,33x12mm)</t>
  </si>
  <si>
    <t>ВНИМАНИЕ ЦЕНА НА ПРОДУКЦИЮ БУДЕТ МЕНЯТЬСЯ, ВЗАВИСИМОСТИ ОТ КУРСА НАЦБАНКА</t>
  </si>
  <si>
    <t>Н6</t>
  </si>
  <si>
    <t>Н7</t>
  </si>
  <si>
    <t>e-mail: info_farm@mail.ru, wh@farmaktiv.com</t>
  </si>
  <si>
    <t>Цена в USD  за ед. изм.</t>
  </si>
  <si>
    <t>Перейти к основному содержанию</t>
  </si>
  <si>
    <t xml:space="preserve">Войти </t>
  </si>
  <si>
    <t>Доллар</t>
  </si>
  <si>
    <t>Евро</t>
  </si>
  <si>
    <t>Рубль</t>
  </si>
  <si>
    <t>Банки</t>
  </si>
  <si>
    <t>Обменники</t>
  </si>
  <si>
    <t>Курсы валют в Казахстане,</t>
  </si>
  <si>
    <t>а также в России, Украине, Беларуси</t>
  </si>
  <si>
    <t>В 2015 году — нам 8 лет!</t>
  </si>
  <si>
    <t>Встречайте, КазФин 2.0!</t>
  </si>
  <si>
    <t>Меню</t>
  </si>
  <si>
    <t>Главное</t>
  </si>
  <si>
    <t>Новости</t>
  </si>
  <si>
    <t xml:space="preserve">Курсы валют </t>
  </si>
  <si>
    <t>В Казахстане</t>
  </si>
  <si>
    <t>Текущие курсы к тенге</t>
  </si>
  <si>
    <t>Архив курсов к тенге</t>
  </si>
  <si>
    <t>По странам</t>
  </si>
  <si>
    <t>Казахстан</t>
  </si>
  <si>
    <t>Россия</t>
  </si>
  <si>
    <t>Украина</t>
  </si>
  <si>
    <t>Беларусь</t>
  </si>
  <si>
    <t>Кыргызстан</t>
  </si>
  <si>
    <t>Таджикистан</t>
  </si>
  <si>
    <t>Туркменистан</t>
  </si>
  <si>
    <t>Узбекистан</t>
  </si>
  <si>
    <t>Статьи</t>
  </si>
  <si>
    <t>Пластиковые карты</t>
  </si>
  <si>
    <t>Информер для сайта</t>
  </si>
  <si>
    <t>Курсы НБРК: Курс основных валют к тенге (KZT) на 5 января</t>
  </si>
  <si>
    <t>USD / Доллар США</t>
  </si>
  <si>
    <t>340.01вчера — 340.01</t>
  </si>
  <si>
    <t>EUR / Евро</t>
  </si>
  <si>
    <t>371.46371.46</t>
  </si>
  <si>
    <t>RUR / Российский рубль</t>
  </si>
  <si>
    <t>4.614.61</t>
  </si>
  <si>
    <t>Все валюты</t>
  </si>
  <si>
    <t>KazFin.info — главная страница</t>
  </si>
  <si>
    <t>Все валютыКурсы основных валют</t>
  </si>
  <si>
    <t>Курсы валют к тенге</t>
  </si>
  <si>
    <t>Изменение</t>
  </si>
  <si>
    <t>Курс доллара СШАUSD / KZT Доллар США</t>
  </si>
  <si>
    <t>Курс евроEUR / KZT Евро</t>
  </si>
  <si>
    <t>Курс российского рубляRUR / KZT Российский рубль</t>
  </si>
  <si>
    <t>Новости Главное сегодня</t>
  </si>
  <si>
    <t>Доллар США</t>
  </si>
  <si>
    <t>Казахстанские тенгеЧто делать, если у вас кредит в долларах США? 56 439</t>
  </si>
  <si>
    <t>Тенге, не болей! 49 107</t>
  </si>
  <si>
    <t>Пошаговая инструкция по подаче заявления в банк о смене валюты кредитования 40 867</t>
  </si>
  <si>
    <t>в обменных пунктах нет наличной иностранной валюты?Что делать, если в обменных пунктах нет наличной иностранной валюты? 152 513</t>
  </si>
  <si>
    <t>8 фактов о кредитной истории, которые должен знать каждый 142 162</t>
  </si>
  <si>
    <t xml:space="preserve">все статьи </t>
  </si>
  <si>
    <t>ещё</t>
  </si>
  <si>
    <t>Курсы валют к тенге Курсы валют в Казахстане</t>
  </si>
  <si>
    <t>Курс доллара СШАUSD Доллар США 340.01 тг. 0,00</t>
  </si>
  <si>
    <t>Курс евро EUR Евро 371.46 тг. 0,00</t>
  </si>
  <si>
    <t>Курс российского рубля RUR Российский рубль 4.61 тг. 0,00</t>
  </si>
  <si>
    <t>Курс украинской гривны UAH Украинская гривна 14.20 тг. 0,00</t>
  </si>
  <si>
    <t>Курс белорусского рубля BYR Белорусский рубль 1.82 тг. 0,00</t>
  </si>
  <si>
    <t>Курс кыргызского сома KGS Кыргызский сом 4.43 тг. 0,00</t>
  </si>
  <si>
    <t>Курс китайского юаня CNY Китайский юань 52.37 тг. 0,00</t>
  </si>
  <si>
    <t>Курс австралийского доллара AUD Австралийский доллар 248.55 тг. 0,00</t>
  </si>
  <si>
    <t>Курс азербайджанского маната AZN Азербайджанский манат 218.05 тг. 0,00</t>
  </si>
  <si>
    <t>Курс английского фунта стерлингов GBP Английский фунт стерлингов 504.06 тг. 0,00</t>
  </si>
  <si>
    <t>Курс венгерского форинта HUF Венгерский форинт 11.87 тг. 0,00</t>
  </si>
  <si>
    <t>Курс датской кроны DKK Датская крона 49.79 тг. 0,00</t>
  </si>
  <si>
    <t>Курс индийской рупии INR Индийския рупия 5.14 тг. 0,00</t>
  </si>
  <si>
    <t>Курс дирхама ОАЭ AED Дирхам ОАЭ 92.57 тг. 0,00</t>
  </si>
  <si>
    <t>Курс канадского доллара CAD Канадский доллар 244.73 тг. 0,00</t>
  </si>
  <si>
    <t>Курс кувейтского динара KWD Кувейтский динар тг. 0,00</t>
  </si>
  <si>
    <t>Курс латвийского лата LVL Латвийский лат тг. 0,00</t>
  </si>
  <si>
    <t>Курс литовского лита LTL Литовский лит тг. 0,00</t>
  </si>
  <si>
    <t>Курс молдавского лея MDL Молдавский лей 17.35 тг. 0,00</t>
  </si>
  <si>
    <t>Курс норвежской кроны NOK Норвежская крона 38.63 тг. 0,00</t>
  </si>
  <si>
    <t>Курс польского злотого PLN Польский злотый 87.40 тг. 0,00</t>
  </si>
  <si>
    <t>Курс рияла Саудовской Аравии SAR Риял Саудовской Аравии 90.59 тг. 0,00</t>
  </si>
  <si>
    <t>Курс СДР XDR СДР 471.56 тг. 0,00</t>
  </si>
  <si>
    <t>Курс сингапурского доллара SGD Сингапурский доллар 240.70 тг. 0,00</t>
  </si>
  <si>
    <t>Курс турецкой лиры TRL Турецкая лира 116.48 тг. 0,00</t>
  </si>
  <si>
    <t>Курс узбекского сума UZS Узбекский сум 12.37 тг. 0,00</t>
  </si>
  <si>
    <t>Курс чешской кроны CZK Чешская крона 13.76 тг. 0,00</t>
  </si>
  <si>
    <t>Курс шведской кроны SEK Шведская крона 40.52 тг. 0,00</t>
  </si>
  <si>
    <t>Курс таджикского сомони TJS Таджикский сомони 50.81 тг. 0,00</t>
  </si>
  <si>
    <t>Курс  THB Таиландский бат 9.42 тг. 0,00</t>
  </si>
  <si>
    <t>Курс швейцарского франка CHF Швейцарский франк 343.48 тг. 0,00</t>
  </si>
  <si>
    <t>Курс эстонской кроны EEK Эстонская крона тг. 0,00</t>
  </si>
  <si>
    <t>Курс южно-африканского ранда ZAR Южно-африканский ранд 21.81 тг. 0,00</t>
  </si>
  <si>
    <t>Курс южно-корейского вона KRW Южно-корейский вон 28.93 тг. 0,00</t>
  </si>
  <si>
    <t>Курс японской йены JPY Японская йена 2.83 тг. 0,00</t>
  </si>
  <si>
    <t>Курс бразильского реала BRL Бразильский реал 85.88 тг. 0,00</t>
  </si>
  <si>
    <t>Курс  HKD Гонконгский доллар 43.87 тг. 0,00</t>
  </si>
  <si>
    <t>Курс  MYR Малайзийский ринггит 79.26 тг. 0,00</t>
  </si>
  <si>
    <t>Курс армянского драма AMD Армянский драм 7.10 тг. 0,00</t>
  </si>
  <si>
    <t>Курс грузинского лари GEL Грузинский лари 142.86 тг. 0,00</t>
  </si>
  <si>
    <t>Курс иранского риала IRR Иранский риал 11.40 тг. 0,00</t>
  </si>
  <si>
    <t>Курс мексиканского песо MXN Мексиканский песо 19.55 тг. 0,00</t>
  </si>
  <si>
    <t>Популярные метки</t>
  </si>
  <si>
    <t>банк, валюта, девальвация, доллар, Казахстан, курс, курс доллара, курс евро, курс рубля, курсы валют, Нацбанк, нефть, Россия, рубль, тенге</t>
  </si>
  <si>
    <t>Все метки →</t>
  </si>
  <si>
    <t>Курсы валют в Казахстане</t>
  </si>
  <si>
    <t>340,01 KZT</t>
  </si>
  <si>
    <t xml:space="preserve">USD </t>
  </si>
  <si>
    <t>371,46 KZT</t>
  </si>
  <si>
    <t xml:space="preserve">EUR </t>
  </si>
  <si>
    <t>4,61 KZT</t>
  </si>
  <si>
    <t xml:space="preserve">RUR </t>
  </si>
  <si>
    <t>Российский рубль</t>
  </si>
  <si>
    <t>52,37 KZT</t>
  </si>
  <si>
    <t xml:space="preserve">CNY </t>
  </si>
  <si>
    <t>Китайский юань</t>
  </si>
  <si>
    <t>Курсы валют в России</t>
  </si>
  <si>
    <t>72,9299 RUR</t>
  </si>
  <si>
    <t>USD ↑</t>
  </si>
  <si>
    <t>79,6395 RUR</t>
  </si>
  <si>
    <t>EUR ↓</t>
  </si>
  <si>
    <t>21,3821 RUR</t>
  </si>
  <si>
    <t>KZT × 100 ↓</t>
  </si>
  <si>
    <t>Казахстанский тенге</t>
  </si>
  <si>
    <t>11,2304 RUR</t>
  </si>
  <si>
    <t>CNY ↑</t>
  </si>
  <si>
    <t>Курсы валют в Украине</t>
  </si>
  <si>
    <t>2175,77 UAH</t>
  </si>
  <si>
    <t>USD × 100 ↑</t>
  </si>
  <si>
    <t>2430,55 UAH</t>
  </si>
  <si>
    <t>EUR × 100 ↑</t>
  </si>
  <si>
    <t>3,3506 UAH</t>
  </si>
  <si>
    <t>RUR × 10 ↑</t>
  </si>
  <si>
    <t>11,5701 UAH</t>
  </si>
  <si>
    <t>KZT × 100 ↑</t>
  </si>
  <si>
    <t>Курсы валют в Беларуси</t>
  </si>
  <si>
    <t>15991 BYR</t>
  </si>
  <si>
    <t>17806 BYR</t>
  </si>
  <si>
    <t>246,12 BYR</t>
  </si>
  <si>
    <t>85,01 BYR</t>
  </si>
  <si>
    <t xml:space="preserve">KZT </t>
  </si>
  <si>
    <t>Курсы валют в Кыргызстане</t>
  </si>
  <si>
    <t>75,8799 KGS</t>
  </si>
  <si>
    <t>USD ↓</t>
  </si>
  <si>
    <t>82,9102 KGS</t>
  </si>
  <si>
    <t>EUR ↑</t>
  </si>
  <si>
    <t>1,0374 KGS</t>
  </si>
  <si>
    <t>RUR ↓</t>
  </si>
  <si>
    <t>0,2232 KGS</t>
  </si>
  <si>
    <t>Курсы валют в Узбекистане</t>
  </si>
  <si>
    <t>2585,27 UZS</t>
  </si>
  <si>
    <t>2821,82 UZS</t>
  </si>
  <si>
    <t>40,5 UZS</t>
  </si>
  <si>
    <t>416,41 UZS</t>
  </si>
  <si>
    <t>Курсы валют в Туркменистане</t>
  </si>
  <si>
    <t>3,5 TMT</t>
  </si>
  <si>
    <t>3,8997 TMT</t>
  </si>
  <si>
    <t>5,3921 TMT</t>
  </si>
  <si>
    <t xml:space="preserve">RUR × 100 </t>
  </si>
  <si>
    <t>1,8626 TMT</t>
  </si>
  <si>
    <t xml:space="preserve">KZT × 100 </t>
  </si>
  <si>
    <t>Курсы валют в Таджикистане</t>
  </si>
  <si>
    <t>7,1401 TJS</t>
  </si>
  <si>
    <t>7,7849 TJS</t>
  </si>
  <si>
    <t>0,102 TJS</t>
  </si>
  <si>
    <t>RUR ↑</t>
  </si>
  <si>
    <t>0,21 TJS</t>
  </si>
  <si>
    <t>KZT × 10 ↑</t>
  </si>
  <si>
    <t>Навигация</t>
  </si>
  <si>
    <t>Курсы валют</t>
  </si>
  <si>
    <t>Архив</t>
  </si>
  <si>
    <t>Сервисы</t>
  </si>
  <si>
    <t>Кредитный калькулятор</t>
  </si>
  <si>
    <t>Рекламодателям</t>
  </si>
  <si>
    <t>Для обменных пунктов</t>
  </si>
  <si>
    <t>© 2007—2016 гг. «КазФин» (kazfin.info) Курсы валют в Республике Казахстан и сопредельных государствах.</t>
  </si>
  <si>
    <t>Создатели сервиса не имеют возможности проверять достоверность информации, предоставляемой Национальным Банком Республики Казахстан и другими нац. банками, поэтому используйте полученные на сайте сведения на свой страх и риск.</t>
  </si>
  <si>
    <t>Вся предоставляемая сайтом информация носит исключительно справочный характер, мы не можем гарантировать её достоверность. Заявленные на сайте курсы валют не являются обязательством по совершению сделки. Перед обменной операцией уточняйте курс в банке или обменном пункте по указанным телефонам.</t>
  </si>
  <si>
    <t>Адреса электронной почты: info@kazfin.info, mailbox@kazfin.info</t>
  </si>
  <si>
    <t>Яндекс.Метрика</t>
  </si>
  <si>
    <t>Система OrphusНашли опечатку? Выделите её и нажмите Ctrl+Enter</t>
  </si>
  <si>
    <t>Главная</t>
  </si>
  <si>
    <t>Курсы валют в Алматы</t>
  </si>
  <si>
    <t>Обмен валюты в Алматы</t>
  </si>
  <si>
    <t>Курсы валют в обменных пунктах банков в Алматы</t>
  </si>
  <si>
    <t xml:space="preserve">Алматы </t>
  </si>
  <si>
    <t>Астана</t>
  </si>
  <si>
    <t>Алматы</t>
  </si>
  <si>
    <t>Усть-Каменогорск</t>
  </si>
  <si>
    <t>Актау</t>
  </si>
  <si>
    <t>Актобе</t>
  </si>
  <si>
    <t>Атырау</t>
  </si>
  <si>
    <t>Жезказган</t>
  </si>
  <si>
    <t>Караганда</t>
  </si>
  <si>
    <t>Кокшетау</t>
  </si>
  <si>
    <t>Костанай</t>
  </si>
  <si>
    <t>Кызылорда</t>
  </si>
  <si>
    <t>Павлодар</t>
  </si>
  <si>
    <t>Петропавловск</t>
  </si>
  <si>
    <t>Семей</t>
  </si>
  <si>
    <t>Талдыкорган</t>
  </si>
  <si>
    <t>Тараз</t>
  </si>
  <si>
    <t>Уральск</t>
  </si>
  <si>
    <t>Шымкент</t>
  </si>
  <si>
    <t>Экибастуз</t>
  </si>
  <si>
    <t>Жанаозен</t>
  </si>
  <si>
    <t>Хромтау</t>
  </si>
  <si>
    <t>Темиртау</t>
  </si>
  <si>
    <t>Рудный</t>
  </si>
  <si>
    <t>Аксай</t>
  </si>
  <si>
    <t>Выгодные курсы покупки и продажи валюты в Алматы на сегодня.</t>
  </si>
  <si>
    <t>Для поиска обменного пункта выберите нужную валюту.</t>
  </si>
  <si>
    <t>Курс доллара СШАUSDДоллар США</t>
  </si>
  <si>
    <t>342.5покупка</t>
  </si>
  <si>
    <t>340.01</t>
  </si>
  <si>
    <t>343.99продажа</t>
  </si>
  <si>
    <t>Курс евроEURЕвро</t>
  </si>
  <si>
    <t>370.55покупка</t>
  </si>
  <si>
    <t>371.46</t>
  </si>
  <si>
    <t>372.4продажа</t>
  </si>
  <si>
    <t>Курс российского рубляRURРоссийский рубль</t>
  </si>
  <si>
    <t>4.65покупка</t>
  </si>
  <si>
    <t>4.8продажа</t>
  </si>
  <si>
    <t>Курс китайского юаняCNYКитайский юань</t>
  </si>
  <si>
    <t>48.13покупка</t>
  </si>
  <si>
    <t>52.37</t>
  </si>
  <si>
    <t>53.83продажа</t>
  </si>
  <si>
    <t>Курс кыргызского сомаKGSКыргызский сом</t>
  </si>
  <si>
    <t>2.6покупка</t>
  </si>
  <si>
    <t>4.5продажа</t>
  </si>
  <si>
    <t xml:space="preserve">Цена в тенге за ед. изм. </t>
  </si>
  <si>
    <t xml:space="preserve">Цена в тенге за ед. изм.  </t>
  </si>
  <si>
    <t>р/с KZ53926180219S933000, БИК KZKOKZKX</t>
  </si>
  <si>
    <t>в  АО "Казкоммерцбанк "  г.Алматы</t>
  </si>
  <si>
    <t>Шприц Farminject инсулиновый стерильный однократного применения 1 мл с иглой 27Gx1/2"</t>
  </si>
  <si>
    <t>банк, валюта, девальвация, доллар, Казахстан, кредит, курс, курс доллара, курс евро, курс рубля, курсы валют, Нацбанк, нефть, Россия, тенге</t>
  </si>
  <si>
    <t>Farmagloves SmoothSterile-стерильные латексные диагностические опудренные, р. M</t>
  </si>
  <si>
    <t>Farmagloves TexturedSterile-стерильные диагностические неопудренные,текстурированные р. M</t>
  </si>
  <si>
    <t xml:space="preserve">Farmagloves NitrileSterile - нитриловые, текстурированные размеры XS, S, M,L </t>
  </si>
  <si>
    <t>TG1</t>
  </si>
  <si>
    <t xml:space="preserve">Farmagloves Surgical powder free Sterile-стерильные латексные хирургические неопудренные, 6.5,7.0,7.5,8.0,8.5 </t>
  </si>
  <si>
    <t xml:space="preserve">БЕСПЛАТНАЯ ДОСТАВКА ПО Г. АЛМАТЫ ПРИ ЗАКАЗЕ НА СУММУ БОЛЕЕ 5 000 ТЕНГЕ  </t>
  </si>
  <si>
    <t xml:space="preserve"> </t>
  </si>
  <si>
    <t xml:space="preserve">Товарищество с ограниченной ответственностью ТОО "ФАРМАКТИВ" 050016, Республика Казахстан, г. Алматы,  ул. Грибоедова, уг.ул.Сидоркина дом 66/2 тел./факс: 8 (727) 397-42-57, 382-23-77, 382-23-79 </t>
  </si>
  <si>
    <t>FG3</t>
  </si>
  <si>
    <t xml:space="preserve">Farmagloves Nitrile - нитриловые, текстурированные размеры XS, S, M,L, XL </t>
  </si>
  <si>
    <t>ЛЕЙКОПЛАСТЫРИ, ПЛАСТЫРИ, ПОВЯЗКИ</t>
  </si>
  <si>
    <t>Шприцы Farminject стерильные однократного применения Страна-производитель Китай (рег.удост.РК-ИМН-5№010041)</t>
  </si>
  <si>
    <t xml:space="preserve">Шприцы Farminject инсулиновые стерильные однократного применения Страна-производитель Китай (рег.удост.РК-ИМН-5№010042) </t>
  </si>
  <si>
    <t>ПЕРЧАТКИ  нестерильные, смотровые Farmagloves Страна-производитель Казахстан (рег.удост.РК-ИМН-5№007952, 007953, 007954)</t>
  </si>
  <si>
    <t>ПЕРЧАТКИ  стерильные, диагностические Farmagloves Страна-производитель Республика Казахстан (рег.удост.РК-ИМН-5№000165, 000166, 000167)</t>
  </si>
  <si>
    <t>ПЕРЧАТКИ Farmagloves латексные хирургические, текстурированные, опудренные и неопудренные, стерильные однократного примененияСтрана производитель Малайзия (рег. удост. РК-ИМН-5-№011387)</t>
  </si>
  <si>
    <t xml:space="preserve"> МАСКА МЕДИЦИНСКАЯ (Китай)</t>
  </si>
  <si>
    <t>SHG1</t>
  </si>
  <si>
    <t>Маска медицинская трехслойная на резинках № 50, 100</t>
  </si>
  <si>
    <t>50/100</t>
  </si>
  <si>
    <t>WG03</t>
  </si>
  <si>
    <t xml:space="preserve"> Вата медицинская гигроскопическая гигиеническая нестерильная "White GOLD" 250 г.</t>
  </si>
  <si>
    <t>RUB / Российский рубль</t>
  </si>
  <si>
    <t>В Мажилисе Пармламента предлагают прощать долги некоторым группам граждан</t>
  </si>
  <si>
    <t>вторник, 20 сентября, 2016 - 21:23</t>
  </si>
  <si>
    <t xml:space="preserve">На фоне данных по запасам в США снизились цены на нефть </t>
  </si>
  <si>
    <t>На фоне данных по запасам в США снизились цены на нефть</t>
  </si>
  <si>
    <t>пятница, 8 июля, 2016 - 11:51</t>
  </si>
  <si>
    <t>Граждане РК продолжают открывать счета для целей легализации</t>
  </si>
  <si>
    <t>пятница, 13 мая, 2016 - 11:50</t>
  </si>
  <si>
    <t>Хождение банкнот образца 2006 года номиналом 2000, 5000, 10000 тг завершится в октябре 2016 года</t>
  </si>
  <si>
    <t>пятница, 29 апреля, 2016 - 09:45</t>
  </si>
  <si>
    <t>Цена нефти Brent поднялась выше $46 за баррель</t>
  </si>
  <si>
    <t>четверг, 21 апреля, 2016 - 13:12</t>
  </si>
  <si>
    <t>© 2007—2017 гг. «КазФин» (kazfin.info) Курсы валют в Республике Казахстан и сопредельных государствах.</t>
  </si>
  <si>
    <t>Электронная почта: info@kazfin.info</t>
  </si>
  <si>
    <t>CNY ↓</t>
  </si>
  <si>
    <t xml:space="preserve">Все претензии принимаются в течение 3-х суток </t>
  </si>
  <si>
    <t>Курсы НБРК: Курс основных валют к тенге (KZT) на 30 мая</t>
  </si>
  <si>
    <t>↓310.40вчера — 311.59</t>
  </si>
  <si>
    <t>↓347.06349.39</t>
  </si>
  <si>
    <t>5.505.50</t>
  </si>
  <si>
    <t>на 30 мая 2017 в Казахстане</t>
  </si>
  <si>
    <t>30 мая</t>
  </si>
  <si>
    <t>29 мая</t>
  </si>
  <si>
    <t>↓ −1,19</t>
  </si>
  <si>
    <t>↓ −2,33</t>
  </si>
  <si>
    <t>Казахстанские тенгеЧто делать, если у вас кредит в долларах США? 121 346</t>
  </si>
  <si>
    <t>Тенге, не болей! 95 288</t>
  </si>
  <si>
    <t>Пошаговая инструкция по подаче заявления в банк о смене валюты кредитования 85 439</t>
  </si>
  <si>
    <t>8 фактов о кредитной истории, которые должен знать каждый 282 023</t>
  </si>
  <si>
    <t>Что делать, если в обменных пунктах нет наличной иностранной валюты? 218 971</t>
  </si>
  <si>
    <t>Курс доллара СШАUSD Доллар США 310.40 тг. ↓ −1,19</t>
  </si>
  <si>
    <t>Курс евро EUR Евро 347.06 тг. ↓ −2,33</t>
  </si>
  <si>
    <t>Курс российского рубля RUR Российский рубль 5.50 тг. 0,00</t>
  </si>
  <si>
    <t>Курс украинской гривны UAH Украинская гривна 11.78 тг. ↓ −0,04</t>
  </si>
  <si>
    <t>Курс белорусского рубля BYR Белорусский рубль 166.79 тг. ↓ −1,14</t>
  </si>
  <si>
    <t>Курс кыргызского сома KGS Кыргызский сом 4.57 тг. ↓ −0,03</t>
  </si>
  <si>
    <t>Курс китайского юаня CNY Китайский юань 45.30 тг. ↓ −0,11</t>
  </si>
  <si>
    <t>Курс австралийского доллара AUD Австралийский доллар 230.84 тг. ↓ −1,01</t>
  </si>
  <si>
    <t>Курс азербайджанского маната AZN Азербайджанский манат 182.37 тг. ↓ −5,33</t>
  </si>
  <si>
    <t>Курс английского фунта стерлингов GBP Английский фунт стерлингов 398.62 тг. ↓ −2,24</t>
  </si>
  <si>
    <t>Курс венгерского форинта HUF Венгерский форинт 11.29 тг. ↓ −0,09</t>
  </si>
  <si>
    <t>Курс датской кроны DKK Датская крона 46.65 тг. ↓ −0,31</t>
  </si>
  <si>
    <t>Курс индийской рупии INR Индийския рупия 4.81 тг. ↓ −0,02</t>
  </si>
  <si>
    <t>Курс дирхама ОАЭ AED Дирхам ОАЭ 84.52 тг. ↓ −0,31</t>
  </si>
  <si>
    <t>Курс канадского доллара CAD Канадский доллар 230.78 тг. ↓ −0,68</t>
  </si>
  <si>
    <t>Курс молдавского лея MDL Молдавский лей 17.14 тг. ↓ −0,03</t>
  </si>
  <si>
    <t>Курс норвежской кроны NOK Норвежская крона 36.94 тг. ↓ −0,23</t>
  </si>
  <si>
    <t>Курс польского злотого PLN Польский злотый 83.12 тг. ↓ −0,49</t>
  </si>
  <si>
    <t>Курс рияла Саудовской Аравии SAR Риял Саудовской Аравии 82.77 тг. ↓ −0,32</t>
  </si>
  <si>
    <t>Курс СДР XDR СДР 429.44 тг. ↓ −1,33</t>
  </si>
  <si>
    <t>Курс сингапурского доллара SGD Сингапурский доллар 224.28 тг. ↓ −1,02</t>
  </si>
  <si>
    <t>Курс турецкой лиры TRL Турецкая лира 86.74 тг. ↓ −0,47</t>
  </si>
  <si>
    <t>Курс узбекского сума UZS Узбекский сум 8.14 тг. ↓ −0,03</t>
  </si>
  <si>
    <t>Курс чешской кроны CZK Чешская крона 13.14 тг. ↓ −0,10</t>
  </si>
  <si>
    <t>Курс шведской кроны SEK Шведская крона 35.71 тг. ↓ −0,21</t>
  </si>
  <si>
    <t>Курс таджикского сомони TJS Таджикский сомони 35.56 тг. ↑ +0,11</t>
  </si>
  <si>
    <t>Курс  THB Таиландский бат 9.10 тг. ↓ −0,05</t>
  </si>
  <si>
    <t>Курс швейцарского франка CHF Швейцарский франк 318.69 тг. ↓ −2,37</t>
  </si>
  <si>
    <t>Курс южно-африканского ранда ZAR Южно-африканский ранд 23.98 тг. ↓ −0,16</t>
  </si>
  <si>
    <t>Курс южно-корейского вона KRW Южно-корейский вон 27.72 тг. ↓ −0,15</t>
  </si>
  <si>
    <t>Курс японской йены JPY Японская йена 2.79 тг. ↓ −0,02</t>
  </si>
  <si>
    <t>Курс бразильского реала BRL Бразильский реал 95.22 тг. ↑ +0,06</t>
  </si>
  <si>
    <t>Курс  HKD Гонконгский доллар 39.83 тг. ↓ −0,15</t>
  </si>
  <si>
    <t>Курс  MYR Малайзийский ринггит 72.68 тг. ↓ −0,34</t>
  </si>
  <si>
    <t>Курс армянского драма AMD Армянский драм 6.46 тг. ↓ −0,02</t>
  </si>
  <si>
    <t>Курс грузинского лари GEL Грузинский лари 128.53 тг. ↓ −1,03</t>
  </si>
  <si>
    <t>Курс иранского риала IRR Иранский риал 9.57 тг. ↓ −0,03</t>
  </si>
  <si>
    <t>Курс мексиканского песо MXN Мексиканский песо 16.81 тг. ↓ −0,04</t>
  </si>
  <si>
    <t>310,40 KZT</t>
  </si>
  <si>
    <t>347,06 KZT</t>
  </si>
  <si>
    <t>5,50 KZT</t>
  </si>
  <si>
    <t>45,30 KZT</t>
  </si>
  <si>
    <t>56,7106 RUR</t>
  </si>
  <si>
    <t>63,3684 RUR</t>
  </si>
  <si>
    <t>18,2566 RUR</t>
  </si>
  <si>
    <t>82,7216 RUR</t>
  </si>
  <si>
    <t>CNY × 10 ↑</t>
  </si>
  <si>
    <t>68,0192 KGS</t>
  </si>
  <si>
    <t>76,0727 KGS</t>
  </si>
  <si>
    <t>1,1994 KGS</t>
  </si>
  <si>
    <t>0,2194 KGS</t>
  </si>
  <si>
    <t>KZT ↑</t>
  </si>
  <si>
    <t>8,82 TJS</t>
  </si>
  <si>
    <t>9,8669 TJS</t>
  </si>
  <si>
    <t>0,1533 TJS</t>
  </si>
  <si>
    <t>0,2841 TJS</t>
  </si>
  <si>
    <t>Приказом № 03-17/01П</t>
  </si>
  <si>
    <t>от 30.05.2017</t>
  </si>
  <si>
    <t>ВНИМАНИЕ АКЦИЯ НА ШПРИЦ Farminject  10 МЛ. и 20 МЛ.</t>
  </si>
  <si>
    <t>Игла стерильная INSUPEN 31G (0,25x5mm)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</si>
</sst>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000000"/>
    <numFmt numFmtId="195" formatCode="0.000"/>
    <numFmt numFmtId="196" formatCode="0.0"/>
    <numFmt numFmtId="197" formatCode="#,##0.00\ [$€-1];[Red]\-#,##0.00\ [$€-1]"/>
    <numFmt numFmtId="198" formatCode="#,##0.00&quot;р.&quot;"/>
    <numFmt numFmtId="199" formatCode="#,##0\ [$€-1];[Red]\-#,##0\ [$€-1]"/>
    <numFmt numFmtId="200" formatCode="[$€-2]\ #,##0;[Red]\-[$€-2]\ #,##0"/>
    <numFmt numFmtId="201" formatCode="[$€-2]\ #,##0.00;[Red]\-[$€-2]\ #,##0.00"/>
    <numFmt numFmtId="202" formatCode="[$-FC19]d\ mmmm\ yyyy\ &quot;г.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Verdana"/>
      <family val="2"/>
    </font>
    <font>
      <sz val="10"/>
      <name val="Verdana"/>
      <family val="2"/>
    </font>
    <font>
      <b/>
      <sz val="48"/>
      <name val="Verdana"/>
      <family val="2"/>
    </font>
    <font>
      <sz val="48"/>
      <color indexed="9"/>
      <name val="Verdana"/>
      <family val="2"/>
    </font>
    <font>
      <b/>
      <sz val="48"/>
      <color indexed="9"/>
      <name val="Verdana"/>
      <family val="2"/>
    </font>
    <font>
      <b/>
      <sz val="36"/>
      <name val="Verdana"/>
      <family val="2"/>
    </font>
    <font>
      <sz val="36"/>
      <name val="Verdana"/>
      <family val="2"/>
    </font>
    <font>
      <b/>
      <sz val="48"/>
      <color indexed="17"/>
      <name val="Verdana"/>
      <family val="2"/>
    </font>
    <font>
      <b/>
      <sz val="48"/>
      <color indexed="18"/>
      <name val="Verdana"/>
      <family val="2"/>
    </font>
    <font>
      <b/>
      <sz val="72"/>
      <color indexed="18"/>
      <name val="Verdana"/>
      <family val="2"/>
    </font>
    <font>
      <b/>
      <sz val="48"/>
      <color indexed="10"/>
      <name val="Verdana"/>
      <family val="2"/>
    </font>
    <font>
      <b/>
      <sz val="48"/>
      <color indexed="53"/>
      <name val="Verdana"/>
      <family val="2"/>
    </font>
    <font>
      <sz val="48"/>
      <color indexed="16"/>
      <name val="Verdana"/>
      <family val="2"/>
    </font>
    <font>
      <b/>
      <sz val="48"/>
      <color indexed="16"/>
      <name val="Verdana"/>
      <family val="2"/>
    </font>
    <font>
      <i/>
      <sz val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Verdana"/>
      <family val="2"/>
    </font>
    <font>
      <sz val="48"/>
      <color indexed="17"/>
      <name val="Verdana"/>
      <family val="2"/>
    </font>
    <font>
      <b/>
      <sz val="48"/>
      <color indexed="60"/>
      <name val="Verdana"/>
      <family val="2"/>
    </font>
    <font>
      <b/>
      <i/>
      <sz val="48"/>
      <color indexed="10"/>
      <name val="Verdana"/>
      <family val="2"/>
    </font>
    <font>
      <sz val="4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Verdana"/>
      <family val="2"/>
    </font>
    <font>
      <sz val="48"/>
      <color rgb="FF00B050"/>
      <name val="Verdana"/>
      <family val="2"/>
    </font>
    <font>
      <b/>
      <i/>
      <sz val="48"/>
      <color rgb="FFFF0000"/>
      <name val="Verdana"/>
      <family val="2"/>
    </font>
    <font>
      <b/>
      <sz val="48"/>
      <color rgb="FFEE6612"/>
      <name val="Verdana"/>
      <family val="2"/>
    </font>
    <font>
      <b/>
      <sz val="48"/>
      <color rgb="FFC00000"/>
      <name val="Verdana"/>
      <family val="2"/>
    </font>
    <font>
      <sz val="48"/>
      <color rgb="FFC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1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2" fontId="3" fillId="35" borderId="13" xfId="0" applyNumberFormat="1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1" fontId="3" fillId="36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 horizontal="center"/>
    </xf>
    <xf numFmtId="4" fontId="3" fillId="36" borderId="13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left"/>
    </xf>
    <xf numFmtId="2" fontId="57" fillId="34" borderId="15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left"/>
    </xf>
    <xf numFmtId="0" fontId="3" fillId="13" borderId="16" xfId="0" applyFont="1" applyFill="1" applyBorder="1" applyAlignment="1">
      <alignment horizontal="left"/>
    </xf>
    <xf numFmtId="0" fontId="3" fillId="13" borderId="17" xfId="0" applyFont="1" applyFill="1" applyBorder="1" applyAlignment="1">
      <alignment horizontal="center"/>
    </xf>
    <xf numFmtId="2" fontId="3" fillId="13" borderId="18" xfId="0" applyNumberFormat="1" applyFont="1" applyFill="1" applyBorder="1" applyAlignment="1">
      <alignment horizontal="center"/>
    </xf>
    <xf numFmtId="1" fontId="3" fillId="13" borderId="18" xfId="0" applyNumberFormat="1" applyFont="1" applyFill="1" applyBorder="1" applyAlignment="1">
      <alignment horizontal="center"/>
    </xf>
    <xf numFmtId="203" fontId="3" fillId="0" borderId="0" xfId="0" applyNumberFormat="1" applyFont="1" applyFill="1" applyBorder="1" applyAlignment="1">
      <alignment horizontal="center" vertical="center"/>
    </xf>
    <xf numFmtId="203" fontId="3" fillId="0" borderId="13" xfId="0" applyNumberFormat="1" applyFont="1" applyFill="1" applyBorder="1" applyAlignment="1">
      <alignment horizontal="center" vertical="center"/>
    </xf>
    <xf numFmtId="196" fontId="3" fillId="0" borderId="13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>
      <alignment horizontal="right" vertical="center"/>
    </xf>
    <xf numFmtId="17" fontId="0" fillId="0" borderId="0" xfId="0" applyNumberFormat="1" applyAlignment="1">
      <alignment/>
    </xf>
    <xf numFmtId="1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>
      <alignment horizontal="right" vertical="center" wrapText="1"/>
    </xf>
    <xf numFmtId="2" fontId="3" fillId="8" borderId="13" xfId="0" applyNumberFormat="1" applyFont="1" applyFill="1" applyBorder="1" applyAlignment="1">
      <alignment horizontal="center"/>
    </xf>
    <xf numFmtId="203" fontId="3" fillId="32" borderId="13" xfId="0" applyNumberFormat="1" applyFont="1" applyFill="1" applyBorder="1" applyAlignment="1">
      <alignment horizontal="center" vertical="center"/>
    </xf>
    <xf numFmtId="196" fontId="3" fillId="32" borderId="13" xfId="0" applyNumberFormat="1" applyFont="1" applyFill="1" applyBorder="1" applyAlignment="1">
      <alignment horizontal="right" vertical="center"/>
    </xf>
    <xf numFmtId="2" fontId="3" fillId="32" borderId="13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left"/>
    </xf>
    <xf numFmtId="203" fontId="3" fillId="36" borderId="13" xfId="0" applyNumberFormat="1" applyFont="1" applyFill="1" applyBorder="1" applyAlignment="1">
      <alignment horizontal="center" vertical="center"/>
    </xf>
    <xf numFmtId="196" fontId="3" fillId="36" borderId="13" xfId="0" applyNumberFormat="1" applyFont="1" applyFill="1" applyBorder="1" applyAlignment="1">
      <alignment horizontal="right" vertical="center"/>
    </xf>
    <xf numFmtId="203" fontId="3" fillId="34" borderId="13" xfId="0" applyNumberFormat="1" applyFont="1" applyFill="1" applyBorder="1" applyAlignment="1">
      <alignment horizontal="center" vertical="center"/>
    </xf>
    <xf numFmtId="196" fontId="3" fillId="34" borderId="13" xfId="0" applyNumberFormat="1" applyFont="1" applyFill="1" applyBorder="1" applyAlignment="1">
      <alignment horizontal="right" vertical="center"/>
    </xf>
    <xf numFmtId="2" fontId="3" fillId="13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" fontId="3" fillId="34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/>
    </xf>
    <xf numFmtId="2" fontId="3" fillId="37" borderId="0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203" fontId="3" fillId="37" borderId="13" xfId="0" applyNumberFormat="1" applyFont="1" applyFill="1" applyBorder="1" applyAlignment="1">
      <alignment horizontal="center" vertical="center"/>
    </xf>
    <xf numFmtId="196" fontId="3" fillId="37" borderId="13" xfId="0" applyNumberFormat="1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left"/>
    </xf>
    <xf numFmtId="1" fontId="3" fillId="11" borderId="13" xfId="0" applyNumberFormat="1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 wrapText="1"/>
    </xf>
    <xf numFmtId="2" fontId="3" fillId="11" borderId="13" xfId="0" applyNumberFormat="1" applyFont="1" applyFill="1" applyBorder="1" applyAlignment="1">
      <alignment horizontal="center"/>
    </xf>
    <xf numFmtId="203" fontId="3" fillId="0" borderId="20" xfId="0" applyNumberFormat="1" applyFont="1" applyFill="1" applyBorder="1" applyAlignment="1">
      <alignment horizontal="center" vertical="center"/>
    </xf>
    <xf numFmtId="196" fontId="3" fillId="0" borderId="20" xfId="0" applyNumberFormat="1" applyFont="1" applyFill="1" applyBorder="1" applyAlignment="1">
      <alignment horizontal="right" vertical="center"/>
    </xf>
    <xf numFmtId="0" fontId="3" fillId="12" borderId="13" xfId="0" applyFont="1" applyFill="1" applyBorder="1" applyAlignment="1">
      <alignment horizontal="left"/>
    </xf>
    <xf numFmtId="0" fontId="3" fillId="12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2" fontId="3" fillId="1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34" borderId="15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 vertical="center"/>
    </xf>
    <xf numFmtId="0" fontId="3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0" fillId="0" borderId="23" xfId="0" applyFont="1" applyFill="1" applyBorder="1" applyAlignment="1">
      <alignment horizontal="center"/>
    </xf>
    <xf numFmtId="0" fontId="59" fillId="38" borderId="2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13" borderId="18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left"/>
    </xf>
    <xf numFmtId="0" fontId="3" fillId="12" borderId="14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top" wrapText="1"/>
    </xf>
    <xf numFmtId="0" fontId="59" fillId="38" borderId="15" xfId="0" applyFont="1" applyFill="1" applyBorder="1" applyAlignment="1">
      <alignment horizontal="center"/>
    </xf>
    <xf numFmtId="0" fontId="57" fillId="38" borderId="19" xfId="0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4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1628775</xdr:colOff>
      <xdr:row>31</xdr:row>
      <xdr:rowOff>228600</xdr:rowOff>
    </xdr:from>
    <xdr:to>
      <xdr:col>9</xdr:col>
      <xdr:colOff>3324225</xdr:colOff>
      <xdr:row>32</xdr:row>
      <xdr:rowOff>552450</xdr:rowOff>
    </xdr:to>
    <xdr:pic>
      <xdr:nvPicPr>
        <xdr:cNvPr id="1" name="Picture 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04950" y="27203400"/>
          <a:ext cx="839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13</xdr:row>
      <xdr:rowOff>180975</xdr:rowOff>
    </xdr:from>
    <xdr:to>
      <xdr:col>9</xdr:col>
      <xdr:colOff>3181350</xdr:colOff>
      <xdr:row>14</xdr:row>
      <xdr:rowOff>304800</xdr:rowOff>
    </xdr:to>
    <xdr:pic>
      <xdr:nvPicPr>
        <xdr:cNvPr id="2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28600" y="12487275"/>
          <a:ext cx="952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0</xdr:row>
      <xdr:rowOff>704850</xdr:rowOff>
    </xdr:from>
    <xdr:to>
      <xdr:col>1</xdr:col>
      <xdr:colOff>11782425</xdr:colOff>
      <xdr:row>4</xdr:row>
      <xdr:rowOff>552450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704850"/>
          <a:ext cx="134302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26</xdr:row>
      <xdr:rowOff>161925</xdr:rowOff>
    </xdr:from>
    <xdr:to>
      <xdr:col>9</xdr:col>
      <xdr:colOff>3305175</xdr:colOff>
      <xdr:row>27</xdr:row>
      <xdr:rowOff>676275</xdr:rowOff>
    </xdr:to>
    <xdr:pic>
      <xdr:nvPicPr>
        <xdr:cNvPr id="4" name="Picture 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23088600"/>
          <a:ext cx="8010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15868650</xdr:colOff>
      <xdr:row>39</xdr:row>
      <xdr:rowOff>76200</xdr:rowOff>
    </xdr:from>
    <xdr:to>
      <xdr:col>9</xdr:col>
      <xdr:colOff>4162425</xdr:colOff>
      <xdr:row>40</xdr:row>
      <xdr:rowOff>609600</xdr:rowOff>
    </xdr:to>
    <xdr:pic>
      <xdr:nvPicPr>
        <xdr:cNvPr id="5" name="Picture 80" descr="p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57100" y="34232850"/>
          <a:ext cx="11077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22</xdr:row>
      <xdr:rowOff>342900</xdr:rowOff>
    </xdr:from>
    <xdr:to>
      <xdr:col>9</xdr:col>
      <xdr:colOff>3038475</xdr:colOff>
      <xdr:row>23</xdr:row>
      <xdr:rowOff>542925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0" y="19678650"/>
          <a:ext cx="951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24" zoomScaleNormal="25" zoomScaleSheetLayoutView="24" zoomScalePageLayoutView="0" workbookViewId="0" topLeftCell="A72">
      <selection activeCell="J86" sqref="J86"/>
    </sheetView>
  </sheetViews>
  <sheetFormatPr defaultColWidth="8.875" defaultRowHeight="12.75"/>
  <cols>
    <col min="1" max="1" width="31.375" style="1" customWidth="1"/>
    <col min="2" max="2" width="255.875" style="3" customWidth="1"/>
    <col min="3" max="3" width="211.125" style="3" customWidth="1"/>
    <col min="4" max="4" width="43.00390625" style="3" customWidth="1"/>
    <col min="5" max="5" width="44.875" style="1" customWidth="1"/>
    <col min="6" max="6" width="0.12890625" style="5" hidden="1" customWidth="1"/>
    <col min="7" max="7" width="58.75390625" style="5" hidden="1" customWidth="1"/>
    <col min="8" max="8" width="60.75390625" style="6" hidden="1" customWidth="1"/>
    <col min="9" max="9" width="60.75390625" style="3" hidden="1" customWidth="1"/>
    <col min="10" max="10" width="60.75390625" style="81" customWidth="1"/>
    <col min="11" max="11" width="8.875" style="3" customWidth="1"/>
    <col min="12" max="12" width="39.375" style="3" bestFit="1" customWidth="1"/>
    <col min="13" max="16384" width="8.875" style="3" customWidth="1"/>
  </cols>
  <sheetData>
    <row r="1" spans="2:5" ht="78" customHeight="1">
      <c r="B1" s="2"/>
      <c r="E1" s="10" t="s">
        <v>68</v>
      </c>
    </row>
    <row r="2" ht="10.5" customHeight="1" hidden="1">
      <c r="E2" s="81"/>
    </row>
    <row r="3" spans="1:10" s="4" customFormat="1" ht="34.5" customHeight="1" hidden="1">
      <c r="A3" s="7"/>
      <c r="E3" s="10"/>
      <c r="F3" s="8"/>
      <c r="G3" s="8"/>
      <c r="H3" s="9"/>
      <c r="J3" s="10"/>
    </row>
    <row r="4" spans="1:10" s="4" customFormat="1" ht="87" customHeight="1">
      <c r="A4" s="7"/>
      <c r="C4" s="114" t="s">
        <v>379</v>
      </c>
      <c r="D4" s="167" t="s">
        <v>480</v>
      </c>
      <c r="E4" s="167"/>
      <c r="F4" s="167"/>
      <c r="G4" s="167"/>
      <c r="H4" s="167"/>
      <c r="I4" s="167"/>
      <c r="J4" s="167"/>
    </row>
    <row r="5" spans="1:10" s="4" customFormat="1" ht="111.75" customHeight="1">
      <c r="A5" s="7"/>
      <c r="C5" s="115"/>
      <c r="D5" s="113" t="s">
        <v>481</v>
      </c>
      <c r="F5" s="8"/>
      <c r="G5" s="8"/>
      <c r="H5" s="9"/>
      <c r="J5" s="10"/>
    </row>
    <row r="6" spans="1:10" s="4" customFormat="1" ht="67.5" customHeight="1">
      <c r="A6" s="4" t="s">
        <v>378</v>
      </c>
      <c r="C6" s="115"/>
      <c r="F6" s="8"/>
      <c r="G6" s="8"/>
      <c r="H6" s="9"/>
      <c r="J6" s="10"/>
    </row>
    <row r="7" spans="1:10" s="4" customFormat="1" ht="158.25" customHeight="1">
      <c r="A7" s="119" t="s">
        <v>136</v>
      </c>
      <c r="B7" s="119"/>
      <c r="C7" s="119"/>
      <c r="D7" s="168" t="s">
        <v>130</v>
      </c>
      <c r="E7" s="168"/>
      <c r="F7" s="168"/>
      <c r="G7" s="168"/>
      <c r="H7" s="9"/>
      <c r="J7" s="10"/>
    </row>
    <row r="8" spans="1:10" s="4" customFormat="1" ht="64.5" customHeight="1">
      <c r="A8" s="4" t="s">
        <v>99</v>
      </c>
      <c r="D8" s="114" t="s">
        <v>409</v>
      </c>
      <c r="E8" s="114"/>
      <c r="F8" s="114"/>
      <c r="G8" s="114"/>
      <c r="H8" s="114"/>
      <c r="I8" s="114"/>
      <c r="J8" s="114"/>
    </row>
    <row r="9" spans="1:10" s="4" customFormat="1" ht="64.5" customHeight="1">
      <c r="A9" s="4" t="s">
        <v>368</v>
      </c>
      <c r="D9" s="114"/>
      <c r="E9" s="114"/>
      <c r="F9" s="114"/>
      <c r="G9" s="114"/>
      <c r="H9" s="114"/>
      <c r="I9" s="114"/>
      <c r="J9" s="114"/>
    </row>
    <row r="10" spans="1:10" s="4" customFormat="1" ht="64.5" customHeight="1">
      <c r="A10" s="4" t="s">
        <v>369</v>
      </c>
      <c r="E10" s="7"/>
      <c r="F10" s="8"/>
      <c r="G10" s="8"/>
      <c r="H10" s="9"/>
      <c r="J10" s="10"/>
    </row>
    <row r="11" spans="1:10" s="4" customFormat="1" ht="64.5" customHeight="1">
      <c r="A11" s="4" t="s">
        <v>139</v>
      </c>
      <c r="F11" s="8"/>
      <c r="H11" s="9"/>
      <c r="J11" s="10"/>
    </row>
    <row r="12" spans="1:10" s="4" customFormat="1" ht="64.5" customHeight="1" thickBot="1">
      <c r="A12" s="118" t="s">
        <v>377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44" customHeight="1" thickBot="1">
      <c r="A13" s="11"/>
      <c r="B13" s="122" t="s">
        <v>3</v>
      </c>
      <c r="C13" s="123"/>
      <c r="D13" s="12" t="s">
        <v>78</v>
      </c>
      <c r="E13" s="13" t="s">
        <v>2</v>
      </c>
      <c r="F13" s="14"/>
      <c r="G13" s="15" t="s">
        <v>100</v>
      </c>
      <c r="H13" s="15" t="s">
        <v>140</v>
      </c>
      <c r="I13" s="15" t="s">
        <v>366</v>
      </c>
      <c r="J13" s="82" t="s">
        <v>367</v>
      </c>
    </row>
    <row r="14" spans="1:9" s="20" customFormat="1" ht="85.5" customHeight="1">
      <c r="A14" s="152" t="s">
        <v>383</v>
      </c>
      <c r="B14" s="152"/>
      <c r="C14" s="152"/>
      <c r="D14" s="17"/>
      <c r="E14" s="17"/>
      <c r="F14" s="18"/>
      <c r="G14" s="18"/>
      <c r="H14" s="74"/>
      <c r="I14" s="19"/>
    </row>
    <row r="15" spans="1:9" s="20" customFormat="1" ht="48" customHeight="1">
      <c r="A15" s="129"/>
      <c r="B15" s="129"/>
      <c r="C15" s="129"/>
      <c r="D15" s="17"/>
      <c r="E15" s="17"/>
      <c r="F15" s="18"/>
      <c r="G15" s="18"/>
      <c r="H15" s="79">
        <v>280</v>
      </c>
      <c r="I15" s="80">
        <v>360</v>
      </c>
    </row>
    <row r="16" spans="1:10" s="20" customFormat="1" ht="60">
      <c r="A16" s="21" t="s">
        <v>79</v>
      </c>
      <c r="B16" s="124" t="s">
        <v>80</v>
      </c>
      <c r="C16" s="125"/>
      <c r="D16" s="22">
        <v>100</v>
      </c>
      <c r="E16" s="22" t="s">
        <v>0</v>
      </c>
      <c r="F16" s="23"/>
      <c r="G16" s="24">
        <v>10.7</v>
      </c>
      <c r="H16" s="84">
        <f>G16/$H$15</f>
        <v>0.038214285714285715</v>
      </c>
      <c r="I16" s="85">
        <f>H16*$I$15</f>
        <v>13.757142857142858</v>
      </c>
      <c r="J16" s="86">
        <v>20</v>
      </c>
    </row>
    <row r="17" spans="1:10" s="20" customFormat="1" ht="60">
      <c r="A17" s="21" t="s">
        <v>81</v>
      </c>
      <c r="B17" s="124" t="s">
        <v>82</v>
      </c>
      <c r="C17" s="125"/>
      <c r="D17" s="22">
        <v>100</v>
      </c>
      <c r="E17" s="22" t="s">
        <v>0</v>
      </c>
      <c r="F17" s="23"/>
      <c r="G17" s="24">
        <v>11.7</v>
      </c>
      <c r="H17" s="84">
        <f aca="true" t="shared" si="0" ref="H17:H75">G17/$H$15</f>
        <v>0.04178571428571428</v>
      </c>
      <c r="I17" s="85">
        <f aca="true" t="shared" si="1" ref="I17:I75">H17*$I$15</f>
        <v>15.042857142857141</v>
      </c>
      <c r="J17" s="86">
        <v>24</v>
      </c>
    </row>
    <row r="18" spans="1:10" s="20" customFormat="1" ht="60">
      <c r="A18" s="153" t="s">
        <v>482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19" spans="1:10" s="20" customFormat="1" ht="60">
      <c r="A19" s="112" t="s">
        <v>83</v>
      </c>
      <c r="B19" s="124" t="s">
        <v>84</v>
      </c>
      <c r="C19" s="125"/>
      <c r="D19" s="22">
        <v>100</v>
      </c>
      <c r="E19" s="22" t="s">
        <v>0</v>
      </c>
      <c r="F19" s="23"/>
      <c r="G19" s="24">
        <v>17.5</v>
      </c>
      <c r="H19" s="84">
        <f>G19/$H$15</f>
        <v>0.0625</v>
      </c>
      <c r="I19" s="85">
        <f>H19*$I$15</f>
        <v>22.5</v>
      </c>
      <c r="J19" s="86">
        <v>24</v>
      </c>
    </row>
    <row r="20" spans="1:10" s="20" customFormat="1" ht="60">
      <c r="A20" s="112" t="s">
        <v>85</v>
      </c>
      <c r="B20" s="151" t="s">
        <v>86</v>
      </c>
      <c r="C20" s="151"/>
      <c r="D20" s="22">
        <v>50</v>
      </c>
      <c r="E20" s="22" t="s">
        <v>0</v>
      </c>
      <c r="F20" s="23"/>
      <c r="G20" s="24">
        <v>25</v>
      </c>
      <c r="H20" s="84">
        <f>G20/$H$15</f>
        <v>0.08928571428571429</v>
      </c>
      <c r="I20" s="85">
        <f>H20*$I$15</f>
        <v>32.142857142857146</v>
      </c>
      <c r="J20" s="86">
        <v>31</v>
      </c>
    </row>
    <row r="21" spans="1:10" s="20" customFormat="1" ht="60">
      <c r="A21" s="156"/>
      <c r="B21" s="157"/>
      <c r="C21" s="157"/>
      <c r="D21" s="157"/>
      <c r="E21" s="157"/>
      <c r="F21" s="157"/>
      <c r="G21" s="157"/>
      <c r="H21" s="157"/>
      <c r="I21" s="157"/>
      <c r="J21" s="158"/>
    </row>
    <row r="22" spans="1:10" s="20" customFormat="1" ht="60">
      <c r="A22" s="21" t="s">
        <v>92</v>
      </c>
      <c r="B22" s="151" t="s">
        <v>101</v>
      </c>
      <c r="C22" s="151"/>
      <c r="D22" s="22">
        <v>25</v>
      </c>
      <c r="E22" s="22" t="s">
        <v>0</v>
      </c>
      <c r="F22" s="23"/>
      <c r="G22" s="24">
        <v>70</v>
      </c>
      <c r="H22" s="84">
        <f t="shared" si="0"/>
        <v>0.25</v>
      </c>
      <c r="I22" s="85">
        <f t="shared" si="1"/>
        <v>90</v>
      </c>
      <c r="J22" s="86">
        <v>98</v>
      </c>
    </row>
    <row r="23" spans="1:10" s="20" customFormat="1" ht="79.5" customHeight="1">
      <c r="A23" s="128" t="s">
        <v>384</v>
      </c>
      <c r="B23" s="128"/>
      <c r="C23" s="128"/>
      <c r="D23" s="26"/>
      <c r="E23" s="27"/>
      <c r="F23" s="27"/>
      <c r="G23" s="28"/>
      <c r="H23" s="74"/>
      <c r="I23" s="77"/>
      <c r="J23" s="16"/>
    </row>
    <row r="24" spans="1:10" s="20" customFormat="1" ht="60.75" customHeight="1">
      <c r="A24" s="129"/>
      <c r="B24" s="129"/>
      <c r="C24" s="129"/>
      <c r="D24" s="26"/>
      <c r="E24" s="27"/>
      <c r="F24" s="27"/>
      <c r="G24" s="28"/>
      <c r="H24" s="74"/>
      <c r="I24" s="77"/>
      <c r="J24" s="16"/>
    </row>
    <row r="25" spans="1:10" s="20" customFormat="1" ht="71.25" customHeight="1">
      <c r="A25" s="21" t="s">
        <v>137</v>
      </c>
      <c r="B25" s="126" t="s">
        <v>370</v>
      </c>
      <c r="C25" s="127"/>
      <c r="D25" s="22">
        <v>100</v>
      </c>
      <c r="E25" s="24" t="s">
        <v>0</v>
      </c>
      <c r="F25" s="24">
        <v>6.5</v>
      </c>
      <c r="G25" s="24">
        <v>17.5</v>
      </c>
      <c r="H25" s="75">
        <f t="shared" si="0"/>
        <v>0.0625</v>
      </c>
      <c r="I25" s="76">
        <f t="shared" si="1"/>
        <v>22.5</v>
      </c>
      <c r="J25" s="86">
        <v>39</v>
      </c>
    </row>
    <row r="26" spans="1:10" s="20" customFormat="1" ht="71.25" customHeight="1">
      <c r="A26" s="69" t="s">
        <v>138</v>
      </c>
      <c r="B26" s="126" t="s">
        <v>120</v>
      </c>
      <c r="C26" s="127"/>
      <c r="D26" s="22">
        <v>100</v>
      </c>
      <c r="E26" s="24" t="s">
        <v>0</v>
      </c>
      <c r="F26" s="24">
        <v>6.5</v>
      </c>
      <c r="G26" s="24">
        <v>13.5</v>
      </c>
      <c r="H26" s="75">
        <f t="shared" si="0"/>
        <v>0.048214285714285716</v>
      </c>
      <c r="I26" s="76">
        <f t="shared" si="1"/>
        <v>17.357142857142858</v>
      </c>
      <c r="J26" s="86">
        <v>39</v>
      </c>
    </row>
    <row r="27" spans="1:10" ht="63.75" customHeight="1">
      <c r="A27" s="128" t="s">
        <v>385</v>
      </c>
      <c r="B27" s="128"/>
      <c r="C27" s="128"/>
      <c r="D27" s="30"/>
      <c r="E27" s="29"/>
      <c r="F27" s="27"/>
      <c r="G27" s="27"/>
      <c r="H27" s="74"/>
      <c r="I27" s="77"/>
      <c r="J27" s="25"/>
    </row>
    <row r="28" spans="1:10" ht="75" customHeight="1">
      <c r="A28" s="129"/>
      <c r="B28" s="129"/>
      <c r="C28" s="129"/>
      <c r="D28" s="30"/>
      <c r="E28" s="29"/>
      <c r="F28" s="27"/>
      <c r="G28" s="27"/>
      <c r="H28" s="74"/>
      <c r="I28" s="77"/>
      <c r="J28" s="25"/>
    </row>
    <row r="29" spans="1:10" ht="60">
      <c r="A29" s="32" t="s">
        <v>69</v>
      </c>
      <c r="B29" s="120" t="s">
        <v>118</v>
      </c>
      <c r="C29" s="121"/>
      <c r="D29" s="33">
        <v>50</v>
      </c>
      <c r="E29" s="33" t="s">
        <v>1</v>
      </c>
      <c r="F29" s="34">
        <v>8.65</v>
      </c>
      <c r="G29" s="34">
        <v>18.5</v>
      </c>
      <c r="H29" s="75">
        <f t="shared" si="0"/>
        <v>0.06607142857142857</v>
      </c>
      <c r="I29" s="76">
        <f t="shared" si="1"/>
        <v>23.785714285714285</v>
      </c>
      <c r="J29" s="34">
        <v>34</v>
      </c>
    </row>
    <row r="30" spans="1:10" ht="60">
      <c r="A30" s="95" t="s">
        <v>70</v>
      </c>
      <c r="B30" s="143" t="s">
        <v>119</v>
      </c>
      <c r="C30" s="144"/>
      <c r="D30" s="96">
        <v>50</v>
      </c>
      <c r="E30" s="96" t="s">
        <v>1</v>
      </c>
      <c r="F30" s="97"/>
      <c r="G30" s="98">
        <v>31</v>
      </c>
      <c r="H30" s="99">
        <f t="shared" si="0"/>
        <v>0.11071428571428571</v>
      </c>
      <c r="I30" s="100">
        <f t="shared" si="1"/>
        <v>39.857142857142854</v>
      </c>
      <c r="J30" s="98">
        <v>51</v>
      </c>
    </row>
    <row r="31" spans="1:10" ht="60" customHeight="1">
      <c r="A31" s="67" t="s">
        <v>380</v>
      </c>
      <c r="B31" s="116" t="s">
        <v>381</v>
      </c>
      <c r="C31" s="117"/>
      <c r="D31" s="66">
        <v>50</v>
      </c>
      <c r="E31" s="63" t="s">
        <v>1</v>
      </c>
      <c r="F31" s="68">
        <v>24</v>
      </c>
      <c r="G31" s="42">
        <v>25</v>
      </c>
      <c r="H31" s="75">
        <f t="shared" si="0"/>
        <v>0.08928571428571429</v>
      </c>
      <c r="I31" s="76">
        <f t="shared" si="1"/>
        <v>32.142857142857146</v>
      </c>
      <c r="J31" s="83">
        <v>42</v>
      </c>
    </row>
    <row r="32" spans="1:10" ht="73.5" customHeight="1">
      <c r="A32" s="128" t="s">
        <v>386</v>
      </c>
      <c r="B32" s="128"/>
      <c r="C32" s="128"/>
      <c r="D32" s="36"/>
      <c r="E32" s="29"/>
      <c r="F32" s="27"/>
      <c r="G32" s="27"/>
      <c r="H32" s="74"/>
      <c r="I32" s="77"/>
      <c r="J32" s="25"/>
    </row>
    <row r="33" spans="1:10" ht="62.25" customHeight="1">
      <c r="A33" s="129"/>
      <c r="B33" s="129"/>
      <c r="C33" s="129"/>
      <c r="D33" s="36"/>
      <c r="E33" s="29"/>
      <c r="F33" s="27"/>
      <c r="G33" s="27"/>
      <c r="H33" s="74"/>
      <c r="I33" s="77"/>
      <c r="J33" s="25"/>
    </row>
    <row r="34" spans="1:10" ht="60">
      <c r="A34" s="32" t="s">
        <v>71</v>
      </c>
      <c r="B34" s="159" t="s">
        <v>372</v>
      </c>
      <c r="C34" s="160"/>
      <c r="D34" s="37">
        <v>150</v>
      </c>
      <c r="E34" s="33" t="s">
        <v>1</v>
      </c>
      <c r="F34" s="34">
        <v>8.65</v>
      </c>
      <c r="G34" s="34">
        <v>33</v>
      </c>
      <c r="H34" s="75">
        <f t="shared" si="0"/>
        <v>0.11785714285714285</v>
      </c>
      <c r="I34" s="76">
        <f t="shared" si="1"/>
        <v>42.42857142857143</v>
      </c>
      <c r="J34" s="34">
        <v>59</v>
      </c>
    </row>
    <row r="35" spans="1:10" ht="60">
      <c r="A35" s="95" t="s">
        <v>72</v>
      </c>
      <c r="B35" s="161" t="s">
        <v>373</v>
      </c>
      <c r="C35" s="162"/>
      <c r="D35" s="101">
        <v>150</v>
      </c>
      <c r="E35" s="96" t="s">
        <v>1</v>
      </c>
      <c r="F35" s="97"/>
      <c r="G35" s="98">
        <v>43</v>
      </c>
      <c r="H35" s="99">
        <f t="shared" si="0"/>
        <v>0.15357142857142858</v>
      </c>
      <c r="I35" s="100">
        <f t="shared" si="1"/>
        <v>55.28571428571429</v>
      </c>
      <c r="J35" s="98">
        <v>73</v>
      </c>
    </row>
    <row r="36" spans="1:10" ht="60">
      <c r="A36" s="67" t="s">
        <v>73</v>
      </c>
      <c r="B36" s="116" t="s">
        <v>374</v>
      </c>
      <c r="C36" s="117"/>
      <c r="D36" s="66">
        <v>150</v>
      </c>
      <c r="E36" s="63" t="s">
        <v>1</v>
      </c>
      <c r="F36" s="68">
        <v>24</v>
      </c>
      <c r="G36" s="42">
        <v>25</v>
      </c>
      <c r="H36" s="75">
        <f>G36/$H$15</f>
        <v>0.08928571428571429</v>
      </c>
      <c r="I36" s="76">
        <f>H36*$I$15</f>
        <v>32.142857142857146</v>
      </c>
      <c r="J36" s="83">
        <v>64</v>
      </c>
    </row>
    <row r="37" spans="1:10" ht="62.25" customHeight="1">
      <c r="A37" s="128" t="s">
        <v>387</v>
      </c>
      <c r="B37" s="128"/>
      <c r="C37" s="128"/>
      <c r="D37" s="128"/>
      <c r="E37" s="128"/>
      <c r="F37" s="128"/>
      <c r="G37" s="128"/>
      <c r="H37" s="74"/>
      <c r="I37" s="77"/>
      <c r="J37" s="25"/>
    </row>
    <row r="38" spans="1:10" ht="71.25" customHeight="1">
      <c r="A38" s="129"/>
      <c r="B38" s="129"/>
      <c r="C38" s="129"/>
      <c r="D38" s="129"/>
      <c r="E38" s="129"/>
      <c r="F38" s="129"/>
      <c r="G38" s="129"/>
      <c r="H38" s="74"/>
      <c r="I38" s="77"/>
      <c r="J38" s="25"/>
    </row>
    <row r="39" spans="1:10" ht="116.25" customHeight="1">
      <c r="A39" s="102" t="s">
        <v>375</v>
      </c>
      <c r="B39" s="163" t="s">
        <v>376</v>
      </c>
      <c r="C39" s="164"/>
      <c r="D39" s="103">
        <v>400</v>
      </c>
      <c r="E39" s="104" t="s">
        <v>1</v>
      </c>
      <c r="F39" s="103">
        <v>100</v>
      </c>
      <c r="G39" s="105">
        <v>50</v>
      </c>
      <c r="H39" s="106" t="e">
        <f>G39/#REF!</f>
        <v>#REF!</v>
      </c>
      <c r="I39" s="107" t="e">
        <f>H39*#REF!</f>
        <v>#REF!</v>
      </c>
      <c r="J39" s="105">
        <v>129</v>
      </c>
    </row>
    <row r="40" spans="1:10" ht="112.5" customHeight="1">
      <c r="A40" s="35"/>
      <c r="B40" s="142" t="s">
        <v>382</v>
      </c>
      <c r="C40" s="142"/>
      <c r="D40" s="38"/>
      <c r="E40" s="29"/>
      <c r="F40" s="39"/>
      <c r="G40" s="39"/>
      <c r="H40" s="74"/>
      <c r="I40" s="77"/>
      <c r="J40" s="25"/>
    </row>
    <row r="41" spans="1:10" ht="76.5" customHeight="1">
      <c r="A41" s="35"/>
      <c r="B41" s="142" t="s">
        <v>74</v>
      </c>
      <c r="C41" s="142"/>
      <c r="D41" s="38"/>
      <c r="E41" s="29"/>
      <c r="F41" s="39"/>
      <c r="G41" s="39"/>
      <c r="H41" s="74"/>
      <c r="I41" s="77"/>
      <c r="J41" s="25"/>
    </row>
    <row r="42" spans="1:10" ht="60">
      <c r="A42" s="67" t="s">
        <v>11</v>
      </c>
      <c r="B42" s="116" t="s">
        <v>12</v>
      </c>
      <c r="C42" s="117"/>
      <c r="D42" s="40">
        <v>24</v>
      </c>
      <c r="E42" s="41" t="s">
        <v>0</v>
      </c>
      <c r="F42" s="42">
        <v>24</v>
      </c>
      <c r="G42" s="42">
        <v>58</v>
      </c>
      <c r="H42" s="90">
        <f t="shared" si="0"/>
        <v>0.20714285714285716</v>
      </c>
      <c r="I42" s="91">
        <f t="shared" si="1"/>
        <v>74.57142857142857</v>
      </c>
      <c r="J42" s="42">
        <v>96</v>
      </c>
    </row>
    <row r="43" spans="1:10" ht="60">
      <c r="A43" s="67" t="s">
        <v>13</v>
      </c>
      <c r="B43" s="116" t="s">
        <v>14</v>
      </c>
      <c r="C43" s="117"/>
      <c r="D43" s="40">
        <v>12</v>
      </c>
      <c r="E43" s="41" t="s">
        <v>0</v>
      </c>
      <c r="F43" s="42">
        <v>48</v>
      </c>
      <c r="G43" s="42">
        <v>95</v>
      </c>
      <c r="H43" s="90">
        <f t="shared" si="0"/>
        <v>0.3392857142857143</v>
      </c>
      <c r="I43" s="91">
        <f t="shared" si="1"/>
        <v>122.14285714285715</v>
      </c>
      <c r="J43" s="42">
        <v>156</v>
      </c>
    </row>
    <row r="44" spans="1:10" ht="60">
      <c r="A44" s="67" t="s">
        <v>15</v>
      </c>
      <c r="B44" s="116" t="s">
        <v>16</v>
      </c>
      <c r="C44" s="117"/>
      <c r="D44" s="40">
        <v>6</v>
      </c>
      <c r="E44" s="41" t="s">
        <v>0</v>
      </c>
      <c r="F44" s="42">
        <v>92</v>
      </c>
      <c r="G44" s="42">
        <v>190</v>
      </c>
      <c r="H44" s="90">
        <f t="shared" si="0"/>
        <v>0.6785714285714286</v>
      </c>
      <c r="I44" s="91">
        <f t="shared" si="1"/>
        <v>244.2857142857143</v>
      </c>
      <c r="J44" s="42">
        <v>299</v>
      </c>
    </row>
    <row r="45" spans="1:10" ht="60">
      <c r="A45" s="67" t="s">
        <v>17</v>
      </c>
      <c r="B45" s="116" t="s">
        <v>18</v>
      </c>
      <c r="C45" s="117"/>
      <c r="D45" s="40">
        <v>24</v>
      </c>
      <c r="E45" s="41" t="s">
        <v>0</v>
      </c>
      <c r="F45" s="42">
        <v>46</v>
      </c>
      <c r="G45" s="42">
        <v>114</v>
      </c>
      <c r="H45" s="90">
        <f t="shared" si="0"/>
        <v>0.40714285714285714</v>
      </c>
      <c r="I45" s="91">
        <f t="shared" si="1"/>
        <v>146.57142857142858</v>
      </c>
      <c r="J45" s="42">
        <v>148</v>
      </c>
    </row>
    <row r="46" spans="1:10" ht="60">
      <c r="A46" s="67" t="s">
        <v>19</v>
      </c>
      <c r="B46" s="116" t="s">
        <v>20</v>
      </c>
      <c r="C46" s="117"/>
      <c r="D46" s="40">
        <v>12</v>
      </c>
      <c r="E46" s="41" t="s">
        <v>0</v>
      </c>
      <c r="F46" s="42">
        <v>86</v>
      </c>
      <c r="G46" s="42">
        <v>227</v>
      </c>
      <c r="H46" s="90">
        <f t="shared" si="0"/>
        <v>0.8107142857142857</v>
      </c>
      <c r="I46" s="91">
        <f t="shared" si="1"/>
        <v>291.85714285714283</v>
      </c>
      <c r="J46" s="42">
        <v>295</v>
      </c>
    </row>
    <row r="47" spans="1:10" ht="60">
      <c r="A47" s="67" t="s">
        <v>21</v>
      </c>
      <c r="B47" s="116" t="s">
        <v>22</v>
      </c>
      <c r="C47" s="117"/>
      <c r="D47" s="40">
        <v>6</v>
      </c>
      <c r="E47" s="41" t="s">
        <v>0</v>
      </c>
      <c r="F47" s="42">
        <v>165</v>
      </c>
      <c r="G47" s="42">
        <v>450</v>
      </c>
      <c r="H47" s="90">
        <f t="shared" si="0"/>
        <v>1.6071428571428572</v>
      </c>
      <c r="I47" s="91">
        <f t="shared" si="1"/>
        <v>578.5714285714286</v>
      </c>
      <c r="J47" s="42">
        <v>585</v>
      </c>
    </row>
    <row r="48" spans="1:10" ht="60">
      <c r="A48" s="67" t="s">
        <v>23</v>
      </c>
      <c r="B48" s="116" t="s">
        <v>24</v>
      </c>
      <c r="C48" s="117"/>
      <c r="D48" s="40">
        <v>24</v>
      </c>
      <c r="E48" s="41" t="s">
        <v>0</v>
      </c>
      <c r="F48" s="42">
        <v>29</v>
      </c>
      <c r="G48" s="42">
        <v>70</v>
      </c>
      <c r="H48" s="90">
        <f t="shared" si="0"/>
        <v>0.25</v>
      </c>
      <c r="I48" s="91">
        <f t="shared" si="1"/>
        <v>90</v>
      </c>
      <c r="J48" s="42">
        <v>111</v>
      </c>
    </row>
    <row r="49" spans="1:10" ht="60">
      <c r="A49" s="67" t="s">
        <v>25</v>
      </c>
      <c r="B49" s="116" t="s">
        <v>26</v>
      </c>
      <c r="C49" s="117"/>
      <c r="D49" s="40">
        <v>12</v>
      </c>
      <c r="E49" s="41" t="s">
        <v>0</v>
      </c>
      <c r="F49" s="42">
        <v>49</v>
      </c>
      <c r="G49" s="42">
        <v>115</v>
      </c>
      <c r="H49" s="90">
        <f t="shared" si="0"/>
        <v>0.4107142857142857</v>
      </c>
      <c r="I49" s="91">
        <f t="shared" si="1"/>
        <v>147.85714285714286</v>
      </c>
      <c r="J49" s="42">
        <v>150</v>
      </c>
    </row>
    <row r="50" spans="1:10" ht="60">
      <c r="A50" s="67" t="s">
        <v>27</v>
      </c>
      <c r="B50" s="116" t="s">
        <v>28</v>
      </c>
      <c r="C50" s="117"/>
      <c r="D50" s="40">
        <v>6</v>
      </c>
      <c r="E50" s="41" t="s">
        <v>0</v>
      </c>
      <c r="F50" s="42">
        <v>92</v>
      </c>
      <c r="G50" s="42">
        <v>209</v>
      </c>
      <c r="H50" s="90">
        <f t="shared" si="0"/>
        <v>0.7464285714285714</v>
      </c>
      <c r="I50" s="91">
        <f t="shared" si="1"/>
        <v>268.7142857142857</v>
      </c>
      <c r="J50" s="42">
        <v>272</v>
      </c>
    </row>
    <row r="51" spans="1:10" ht="127.5" customHeight="1">
      <c r="A51" s="67" t="s">
        <v>29</v>
      </c>
      <c r="B51" s="116" t="s">
        <v>102</v>
      </c>
      <c r="C51" s="117"/>
      <c r="D51" s="40">
        <v>1</v>
      </c>
      <c r="E51" s="41" t="s">
        <v>110</v>
      </c>
      <c r="F51" s="42">
        <v>137</v>
      </c>
      <c r="G51" s="42">
        <v>200</v>
      </c>
      <c r="H51" s="90">
        <f t="shared" si="0"/>
        <v>0.7142857142857143</v>
      </c>
      <c r="I51" s="91">
        <f t="shared" si="1"/>
        <v>257.14285714285717</v>
      </c>
      <c r="J51" s="42">
        <v>364</v>
      </c>
    </row>
    <row r="52" spans="1:10" ht="60">
      <c r="A52" s="67" t="s">
        <v>30</v>
      </c>
      <c r="B52" s="116" t="s">
        <v>103</v>
      </c>
      <c r="C52" s="117"/>
      <c r="D52" s="40">
        <v>1</v>
      </c>
      <c r="E52" s="41" t="s">
        <v>110</v>
      </c>
      <c r="F52" s="43"/>
      <c r="G52" s="42">
        <v>475</v>
      </c>
      <c r="H52" s="90">
        <f t="shared" si="0"/>
        <v>1.6964285714285714</v>
      </c>
      <c r="I52" s="91">
        <f t="shared" si="1"/>
        <v>610.7142857142857</v>
      </c>
      <c r="J52" s="42">
        <v>618</v>
      </c>
    </row>
    <row r="53" spans="1:10" ht="60">
      <c r="A53" s="67" t="s">
        <v>31</v>
      </c>
      <c r="B53" s="169" t="s">
        <v>104</v>
      </c>
      <c r="C53" s="169"/>
      <c r="D53" s="40">
        <v>1</v>
      </c>
      <c r="E53" s="41" t="s">
        <v>110</v>
      </c>
      <c r="F53" s="44"/>
      <c r="G53" s="44">
        <v>475</v>
      </c>
      <c r="H53" s="90">
        <f t="shared" si="0"/>
        <v>1.6964285714285714</v>
      </c>
      <c r="I53" s="91">
        <f t="shared" si="1"/>
        <v>610.7142857142857</v>
      </c>
      <c r="J53" s="42">
        <v>618</v>
      </c>
    </row>
    <row r="54" spans="1:10" ht="60">
      <c r="A54" s="67" t="s">
        <v>32</v>
      </c>
      <c r="B54" s="45" t="s">
        <v>108</v>
      </c>
      <c r="C54" s="93"/>
      <c r="D54" s="40">
        <v>100</v>
      </c>
      <c r="E54" s="41" t="s">
        <v>110</v>
      </c>
      <c r="F54" s="40">
        <v>100</v>
      </c>
      <c r="G54" s="42">
        <v>475</v>
      </c>
      <c r="H54" s="90">
        <f t="shared" si="0"/>
        <v>1.6964285714285714</v>
      </c>
      <c r="I54" s="91">
        <f t="shared" si="1"/>
        <v>610.7142857142857</v>
      </c>
      <c r="J54" s="42">
        <v>618</v>
      </c>
    </row>
    <row r="55" spans="1:10" ht="60">
      <c r="A55" s="67" t="s">
        <v>34</v>
      </c>
      <c r="B55" s="116" t="s">
        <v>105</v>
      </c>
      <c r="C55" s="117"/>
      <c r="D55" s="40">
        <v>1</v>
      </c>
      <c r="E55" s="41" t="s">
        <v>110</v>
      </c>
      <c r="F55" s="42">
        <v>183</v>
      </c>
      <c r="G55" s="42">
        <v>200</v>
      </c>
      <c r="H55" s="90">
        <f t="shared" si="0"/>
        <v>0.7142857142857143</v>
      </c>
      <c r="I55" s="91">
        <f t="shared" si="1"/>
        <v>257.14285714285717</v>
      </c>
      <c r="J55" s="42">
        <v>338</v>
      </c>
    </row>
    <row r="56" spans="1:10" ht="60">
      <c r="A56" s="67" t="s">
        <v>36</v>
      </c>
      <c r="B56" s="116" t="s">
        <v>106</v>
      </c>
      <c r="C56" s="117"/>
      <c r="D56" s="40">
        <v>1</v>
      </c>
      <c r="E56" s="41" t="s">
        <v>110</v>
      </c>
      <c r="F56" s="42">
        <v>201</v>
      </c>
      <c r="G56" s="42">
        <v>200</v>
      </c>
      <c r="H56" s="90">
        <f t="shared" si="0"/>
        <v>0.7142857142857143</v>
      </c>
      <c r="I56" s="91">
        <f t="shared" si="1"/>
        <v>257.14285714285717</v>
      </c>
      <c r="J56" s="42">
        <v>390</v>
      </c>
    </row>
    <row r="57" spans="1:10" ht="108.75" customHeight="1">
      <c r="A57" s="67" t="s">
        <v>38</v>
      </c>
      <c r="B57" s="116" t="s">
        <v>33</v>
      </c>
      <c r="C57" s="117"/>
      <c r="D57" s="40">
        <v>200</v>
      </c>
      <c r="E57" s="41" t="s">
        <v>0</v>
      </c>
      <c r="F57" s="42">
        <v>55</v>
      </c>
      <c r="G57" s="42">
        <v>76</v>
      </c>
      <c r="H57" s="90">
        <f t="shared" si="0"/>
        <v>0.2714285714285714</v>
      </c>
      <c r="I57" s="91">
        <f t="shared" si="1"/>
        <v>97.71428571428571</v>
      </c>
      <c r="J57" s="42">
        <v>99</v>
      </c>
    </row>
    <row r="58" spans="1:10" ht="60">
      <c r="A58" s="67" t="s">
        <v>40</v>
      </c>
      <c r="B58" s="116" t="s">
        <v>35</v>
      </c>
      <c r="C58" s="117"/>
      <c r="D58" s="40">
        <v>100</v>
      </c>
      <c r="E58" s="41" t="s">
        <v>0</v>
      </c>
      <c r="F58" s="42">
        <v>79</v>
      </c>
      <c r="G58" s="42">
        <v>109</v>
      </c>
      <c r="H58" s="90">
        <f t="shared" si="0"/>
        <v>0.3892857142857143</v>
      </c>
      <c r="I58" s="91">
        <f t="shared" si="1"/>
        <v>140.14285714285714</v>
      </c>
      <c r="J58" s="42">
        <v>142</v>
      </c>
    </row>
    <row r="59" spans="1:10" ht="60">
      <c r="A59" s="67" t="s">
        <v>42</v>
      </c>
      <c r="B59" s="116" t="s">
        <v>37</v>
      </c>
      <c r="C59" s="117"/>
      <c r="D59" s="40">
        <v>60</v>
      </c>
      <c r="E59" s="41" t="s">
        <v>0</v>
      </c>
      <c r="F59" s="42">
        <v>174</v>
      </c>
      <c r="G59" s="42">
        <v>218</v>
      </c>
      <c r="H59" s="90">
        <f t="shared" si="0"/>
        <v>0.7785714285714286</v>
      </c>
      <c r="I59" s="91">
        <f t="shared" si="1"/>
        <v>280.2857142857143</v>
      </c>
      <c r="J59" s="42">
        <v>284</v>
      </c>
    </row>
    <row r="60" spans="1:10" ht="60">
      <c r="A60" s="67" t="s">
        <v>44</v>
      </c>
      <c r="B60" s="116" t="s">
        <v>39</v>
      </c>
      <c r="C60" s="117"/>
      <c r="D60" s="40">
        <v>40</v>
      </c>
      <c r="E60" s="41" t="s">
        <v>0</v>
      </c>
      <c r="F60" s="42">
        <v>202</v>
      </c>
      <c r="G60" s="42">
        <v>173</v>
      </c>
      <c r="H60" s="90">
        <f t="shared" si="0"/>
        <v>0.6178571428571429</v>
      </c>
      <c r="I60" s="91">
        <f t="shared" si="1"/>
        <v>222.42857142857144</v>
      </c>
      <c r="J60" s="42">
        <v>225</v>
      </c>
    </row>
    <row r="61" spans="1:10" ht="60">
      <c r="A61" s="67" t="s">
        <v>46</v>
      </c>
      <c r="B61" s="116" t="s">
        <v>41</v>
      </c>
      <c r="C61" s="117"/>
      <c r="D61" s="40">
        <v>40</v>
      </c>
      <c r="E61" s="41" t="s">
        <v>0</v>
      </c>
      <c r="F61" s="42">
        <v>238</v>
      </c>
      <c r="G61" s="42">
        <v>209</v>
      </c>
      <c r="H61" s="90">
        <f t="shared" si="0"/>
        <v>0.7464285714285714</v>
      </c>
      <c r="I61" s="91">
        <f t="shared" si="1"/>
        <v>268.7142857142857</v>
      </c>
      <c r="J61" s="42">
        <v>272</v>
      </c>
    </row>
    <row r="62" spans="1:10" ht="60">
      <c r="A62" s="67" t="s">
        <v>48</v>
      </c>
      <c r="B62" s="116" t="s">
        <v>43</v>
      </c>
      <c r="C62" s="117"/>
      <c r="D62" s="40">
        <v>200</v>
      </c>
      <c r="E62" s="41" t="s">
        <v>0</v>
      </c>
      <c r="F62" s="42">
        <v>15</v>
      </c>
      <c r="G62" s="42">
        <v>31</v>
      </c>
      <c r="H62" s="90">
        <f t="shared" si="0"/>
        <v>0.11071428571428571</v>
      </c>
      <c r="I62" s="91">
        <f t="shared" si="1"/>
        <v>39.857142857142854</v>
      </c>
      <c r="J62" s="42">
        <v>52</v>
      </c>
    </row>
    <row r="63" spans="1:10" ht="60">
      <c r="A63" s="67" t="s">
        <v>50</v>
      </c>
      <c r="B63" s="116" t="s">
        <v>45</v>
      </c>
      <c r="C63" s="117"/>
      <c r="D63" s="40">
        <v>100</v>
      </c>
      <c r="E63" s="41" t="s">
        <v>0</v>
      </c>
      <c r="F63" s="42">
        <v>22</v>
      </c>
      <c r="G63" s="42">
        <v>38</v>
      </c>
      <c r="H63" s="90">
        <f t="shared" si="0"/>
        <v>0.1357142857142857</v>
      </c>
      <c r="I63" s="91">
        <f t="shared" si="1"/>
        <v>48.857142857142854</v>
      </c>
      <c r="J63" s="42">
        <v>65</v>
      </c>
    </row>
    <row r="64" spans="1:10" ht="60">
      <c r="A64" s="67" t="s">
        <v>52</v>
      </c>
      <c r="B64" s="116" t="s">
        <v>47</v>
      </c>
      <c r="C64" s="117"/>
      <c r="D64" s="40">
        <v>60</v>
      </c>
      <c r="E64" s="41" t="s">
        <v>0</v>
      </c>
      <c r="F64" s="42">
        <v>55</v>
      </c>
      <c r="G64" s="42">
        <v>76</v>
      </c>
      <c r="H64" s="90">
        <f t="shared" si="0"/>
        <v>0.2714285714285714</v>
      </c>
      <c r="I64" s="91">
        <f t="shared" si="1"/>
        <v>97.71428571428571</v>
      </c>
      <c r="J64" s="42">
        <v>130</v>
      </c>
    </row>
    <row r="65" spans="1:10" ht="60">
      <c r="A65" s="67" t="s">
        <v>53</v>
      </c>
      <c r="B65" s="116" t="s">
        <v>49</v>
      </c>
      <c r="C65" s="117"/>
      <c r="D65" s="40">
        <v>40</v>
      </c>
      <c r="E65" s="41" t="s">
        <v>0</v>
      </c>
      <c r="F65" s="42">
        <v>74</v>
      </c>
      <c r="G65" s="42">
        <v>145</v>
      </c>
      <c r="H65" s="90">
        <f t="shared" si="0"/>
        <v>0.5178571428571429</v>
      </c>
      <c r="I65" s="91">
        <f t="shared" si="1"/>
        <v>186.42857142857144</v>
      </c>
      <c r="J65" s="42">
        <v>247</v>
      </c>
    </row>
    <row r="66" spans="1:10" ht="60">
      <c r="A66" s="67" t="s">
        <v>54</v>
      </c>
      <c r="B66" s="116" t="s">
        <v>51</v>
      </c>
      <c r="C66" s="117"/>
      <c r="D66" s="40">
        <v>40</v>
      </c>
      <c r="E66" s="41" t="s">
        <v>0</v>
      </c>
      <c r="F66" s="42">
        <v>92</v>
      </c>
      <c r="G66" s="42">
        <v>150</v>
      </c>
      <c r="H66" s="90">
        <f t="shared" si="0"/>
        <v>0.5357142857142857</v>
      </c>
      <c r="I66" s="91">
        <f t="shared" si="1"/>
        <v>192.85714285714286</v>
      </c>
      <c r="J66" s="42">
        <v>254</v>
      </c>
    </row>
    <row r="67" spans="1:10" ht="60">
      <c r="A67" s="67" t="s">
        <v>55</v>
      </c>
      <c r="B67" s="116" t="s">
        <v>109</v>
      </c>
      <c r="C67" s="117"/>
      <c r="D67" s="40">
        <v>2</v>
      </c>
      <c r="E67" s="41" t="s">
        <v>110</v>
      </c>
      <c r="F67" s="42">
        <v>553</v>
      </c>
      <c r="G67" s="42">
        <v>920</v>
      </c>
      <c r="H67" s="90">
        <f t="shared" si="0"/>
        <v>3.2857142857142856</v>
      </c>
      <c r="I67" s="91">
        <f t="shared" si="1"/>
        <v>1182.857142857143</v>
      </c>
      <c r="J67" s="42">
        <v>1196</v>
      </c>
    </row>
    <row r="68" spans="1:10" ht="60">
      <c r="A68" s="67" t="s">
        <v>56</v>
      </c>
      <c r="B68" s="116" t="s">
        <v>62</v>
      </c>
      <c r="C68" s="117"/>
      <c r="D68" s="40">
        <v>1</v>
      </c>
      <c r="E68" s="41" t="s">
        <v>110</v>
      </c>
      <c r="F68" s="42">
        <v>553</v>
      </c>
      <c r="G68" s="42">
        <v>920</v>
      </c>
      <c r="H68" s="90">
        <f t="shared" si="0"/>
        <v>3.2857142857142856</v>
      </c>
      <c r="I68" s="91">
        <f t="shared" si="1"/>
        <v>1182.857142857143</v>
      </c>
      <c r="J68" s="42">
        <v>1196</v>
      </c>
    </row>
    <row r="69" spans="1:10" ht="60">
      <c r="A69" s="67" t="s">
        <v>57</v>
      </c>
      <c r="B69" s="116" t="s">
        <v>63</v>
      </c>
      <c r="C69" s="117"/>
      <c r="D69" s="40">
        <v>2</v>
      </c>
      <c r="E69" s="41" t="s">
        <v>110</v>
      </c>
      <c r="F69" s="42">
        <v>1466</v>
      </c>
      <c r="G69" s="42">
        <v>1833</v>
      </c>
      <c r="H69" s="90">
        <f t="shared" si="0"/>
        <v>6.546428571428572</v>
      </c>
      <c r="I69" s="91">
        <f t="shared" si="1"/>
        <v>2356.714285714286</v>
      </c>
      <c r="J69" s="42">
        <v>2383</v>
      </c>
    </row>
    <row r="70" spans="1:10" ht="60">
      <c r="A70" s="67" t="s">
        <v>58</v>
      </c>
      <c r="B70" s="116" t="s">
        <v>64</v>
      </c>
      <c r="C70" s="117"/>
      <c r="D70" s="40">
        <v>1</v>
      </c>
      <c r="E70" s="41" t="s">
        <v>110</v>
      </c>
      <c r="F70" s="42">
        <v>1466</v>
      </c>
      <c r="G70" s="42">
        <v>1833</v>
      </c>
      <c r="H70" s="90">
        <f t="shared" si="0"/>
        <v>6.546428571428572</v>
      </c>
      <c r="I70" s="91">
        <f t="shared" si="1"/>
        <v>2356.714285714286</v>
      </c>
      <c r="J70" s="42">
        <v>2383</v>
      </c>
    </row>
    <row r="71" spans="1:10" ht="60">
      <c r="A71" s="67" t="s">
        <v>59</v>
      </c>
      <c r="B71" s="116" t="s">
        <v>65</v>
      </c>
      <c r="C71" s="117"/>
      <c r="D71" s="40">
        <v>50</v>
      </c>
      <c r="E71" s="41" t="s">
        <v>0</v>
      </c>
      <c r="F71" s="42"/>
      <c r="G71" s="42">
        <v>81</v>
      </c>
      <c r="H71" s="90">
        <f t="shared" si="0"/>
        <v>0.2892857142857143</v>
      </c>
      <c r="I71" s="91">
        <f t="shared" si="1"/>
        <v>104.14285714285715</v>
      </c>
      <c r="J71" s="42">
        <v>156</v>
      </c>
    </row>
    <row r="72" spans="1:10" ht="60">
      <c r="A72" s="67" t="s">
        <v>60</v>
      </c>
      <c r="B72" s="116" t="s">
        <v>66</v>
      </c>
      <c r="C72" s="117"/>
      <c r="D72" s="40">
        <v>50</v>
      </c>
      <c r="E72" s="41" t="s">
        <v>0</v>
      </c>
      <c r="F72" s="42"/>
      <c r="G72" s="42">
        <v>81</v>
      </c>
      <c r="H72" s="90">
        <f t="shared" si="0"/>
        <v>0.2892857142857143</v>
      </c>
      <c r="I72" s="91">
        <f t="shared" si="1"/>
        <v>104.14285714285715</v>
      </c>
      <c r="J72" s="42">
        <v>182</v>
      </c>
    </row>
    <row r="73" spans="1:10" ht="60">
      <c r="A73" s="67" t="s">
        <v>61</v>
      </c>
      <c r="B73" s="116" t="s">
        <v>67</v>
      </c>
      <c r="C73" s="117"/>
      <c r="D73" s="40">
        <v>100</v>
      </c>
      <c r="E73" s="41" t="s">
        <v>110</v>
      </c>
      <c r="F73" s="42"/>
      <c r="G73" s="42">
        <v>350</v>
      </c>
      <c r="H73" s="90">
        <f t="shared" si="0"/>
        <v>1.25</v>
      </c>
      <c r="I73" s="91">
        <f t="shared" si="1"/>
        <v>450</v>
      </c>
      <c r="J73" s="42">
        <v>455</v>
      </c>
    </row>
    <row r="74" spans="1:10" ht="138.75" customHeight="1">
      <c r="A74" s="67" t="s">
        <v>107</v>
      </c>
      <c r="B74" s="116" t="s">
        <v>121</v>
      </c>
      <c r="C74" s="117"/>
      <c r="D74" s="40">
        <v>100</v>
      </c>
      <c r="E74" s="66" t="s">
        <v>0</v>
      </c>
      <c r="F74" s="94">
        <v>100</v>
      </c>
      <c r="G74" s="94">
        <v>60</v>
      </c>
      <c r="H74" s="90">
        <f t="shared" si="0"/>
        <v>0.21428571428571427</v>
      </c>
      <c r="I74" s="91">
        <f t="shared" si="1"/>
        <v>77.14285714285714</v>
      </c>
      <c r="J74" s="42">
        <v>98</v>
      </c>
    </row>
    <row r="75" spans="1:10" ht="138.75" customHeight="1">
      <c r="A75" s="67" t="s">
        <v>122</v>
      </c>
      <c r="B75" s="116" t="s">
        <v>123</v>
      </c>
      <c r="C75" s="117"/>
      <c r="D75" s="40">
        <v>100</v>
      </c>
      <c r="E75" s="66" t="s">
        <v>0</v>
      </c>
      <c r="F75" s="94">
        <v>100</v>
      </c>
      <c r="G75" s="94">
        <v>95</v>
      </c>
      <c r="H75" s="90">
        <f t="shared" si="0"/>
        <v>0.3392857142857143</v>
      </c>
      <c r="I75" s="91">
        <f t="shared" si="1"/>
        <v>122.14285714285715</v>
      </c>
      <c r="J75" s="42">
        <v>137</v>
      </c>
    </row>
    <row r="76" spans="1:10" ht="135" customHeight="1">
      <c r="A76" s="67" t="s">
        <v>124</v>
      </c>
      <c r="B76" s="116" t="s">
        <v>129</v>
      </c>
      <c r="C76" s="117"/>
      <c r="D76" s="40">
        <v>5</v>
      </c>
      <c r="E76" s="66" t="s">
        <v>0</v>
      </c>
      <c r="F76" s="94">
        <v>500</v>
      </c>
      <c r="G76" s="94">
        <v>475</v>
      </c>
      <c r="H76" s="90">
        <f aca="true" t="shared" si="2" ref="H76:H104">G76/$H$15</f>
        <v>1.6964285714285714</v>
      </c>
      <c r="I76" s="91">
        <f aca="true" t="shared" si="3" ref="I76:I108">H76*$I$15</f>
        <v>610.7142857142857</v>
      </c>
      <c r="J76" s="42">
        <v>650</v>
      </c>
    </row>
    <row r="77" spans="1:10" ht="135" customHeight="1">
      <c r="A77" s="67" t="s">
        <v>125</v>
      </c>
      <c r="B77" s="116" t="s">
        <v>127</v>
      </c>
      <c r="C77" s="117"/>
      <c r="D77" s="40">
        <v>5</v>
      </c>
      <c r="E77" s="66" t="s">
        <v>0</v>
      </c>
      <c r="F77" s="94">
        <v>700</v>
      </c>
      <c r="G77" s="94">
        <v>665</v>
      </c>
      <c r="H77" s="90">
        <f t="shared" si="2"/>
        <v>2.375</v>
      </c>
      <c r="I77" s="91">
        <f t="shared" si="3"/>
        <v>855</v>
      </c>
      <c r="J77" s="42">
        <v>845</v>
      </c>
    </row>
    <row r="78" spans="1:10" ht="135" customHeight="1">
      <c r="A78" s="67" t="s">
        <v>126</v>
      </c>
      <c r="B78" s="116" t="s">
        <v>128</v>
      </c>
      <c r="C78" s="117"/>
      <c r="D78" s="40">
        <v>5</v>
      </c>
      <c r="E78" s="66" t="s">
        <v>0</v>
      </c>
      <c r="F78" s="94">
        <v>800</v>
      </c>
      <c r="G78" s="94">
        <v>760</v>
      </c>
      <c r="H78" s="90">
        <f t="shared" si="2"/>
        <v>2.7142857142857144</v>
      </c>
      <c r="I78" s="91">
        <f t="shared" si="3"/>
        <v>977.1428571428572</v>
      </c>
      <c r="J78" s="42">
        <v>1040</v>
      </c>
    </row>
    <row r="79" spans="1:10" ht="60">
      <c r="A79" s="146" t="s">
        <v>93</v>
      </c>
      <c r="B79" s="146"/>
      <c r="C79" s="146"/>
      <c r="D79" s="146"/>
      <c r="E79" s="146"/>
      <c r="F79" s="146"/>
      <c r="G79" s="146"/>
      <c r="H79" s="74"/>
      <c r="I79" s="77"/>
      <c r="J79" s="25"/>
    </row>
    <row r="80" spans="1:10" ht="60">
      <c r="A80" s="146" t="s">
        <v>94</v>
      </c>
      <c r="B80" s="147"/>
      <c r="C80" s="147"/>
      <c r="D80" s="147"/>
      <c r="E80" s="147"/>
      <c r="F80" s="147"/>
      <c r="G80" s="147"/>
      <c r="H80" s="74"/>
      <c r="I80" s="77"/>
      <c r="J80" s="25"/>
    </row>
    <row r="81" spans="1:10" ht="60">
      <c r="A81" s="54" t="s">
        <v>89</v>
      </c>
      <c r="B81" s="54" t="s">
        <v>132</v>
      </c>
      <c r="C81" s="87"/>
      <c r="D81" s="56">
        <v>100</v>
      </c>
      <c r="E81" s="57" t="s">
        <v>0</v>
      </c>
      <c r="F81" s="58"/>
      <c r="G81" s="59">
        <v>27</v>
      </c>
      <c r="H81" s="88">
        <f t="shared" si="2"/>
        <v>0.09642857142857143</v>
      </c>
      <c r="I81" s="89">
        <f t="shared" si="3"/>
        <v>34.714285714285715</v>
      </c>
      <c r="J81" s="58">
        <v>60</v>
      </c>
    </row>
    <row r="82" spans="1:10" ht="60">
      <c r="A82" s="54" t="s">
        <v>91</v>
      </c>
      <c r="B82" s="54" t="s">
        <v>483</v>
      </c>
      <c r="C82" s="87"/>
      <c r="D82" s="56">
        <v>100</v>
      </c>
      <c r="E82" s="57" t="s">
        <v>0</v>
      </c>
      <c r="F82" s="58"/>
      <c r="G82" s="59">
        <v>27</v>
      </c>
      <c r="H82" s="88">
        <f t="shared" si="2"/>
        <v>0.09642857142857143</v>
      </c>
      <c r="I82" s="89">
        <f t="shared" si="3"/>
        <v>34.714285714285715</v>
      </c>
      <c r="J82" s="58">
        <v>60</v>
      </c>
    </row>
    <row r="83" spans="1:10" ht="60">
      <c r="A83" s="54" t="s">
        <v>115</v>
      </c>
      <c r="B83" s="54" t="s">
        <v>133</v>
      </c>
      <c r="C83" s="87"/>
      <c r="D83" s="56">
        <v>100</v>
      </c>
      <c r="E83" s="57" t="s">
        <v>0</v>
      </c>
      <c r="F83" s="58"/>
      <c r="G83" s="59">
        <v>27</v>
      </c>
      <c r="H83" s="88">
        <f t="shared" si="2"/>
        <v>0.09642857142857143</v>
      </c>
      <c r="I83" s="89">
        <f t="shared" si="3"/>
        <v>34.714285714285715</v>
      </c>
      <c r="J83" s="58">
        <v>60</v>
      </c>
    </row>
    <row r="84" spans="1:10" ht="60">
      <c r="A84" s="54" t="s">
        <v>116</v>
      </c>
      <c r="B84" s="54" t="s">
        <v>134</v>
      </c>
      <c r="C84" s="87"/>
      <c r="D84" s="56">
        <v>100</v>
      </c>
      <c r="E84" s="57" t="s">
        <v>0</v>
      </c>
      <c r="F84" s="58"/>
      <c r="G84" s="59">
        <v>27</v>
      </c>
      <c r="H84" s="88">
        <f t="shared" si="2"/>
        <v>0.09642857142857143</v>
      </c>
      <c r="I84" s="89">
        <f t="shared" si="3"/>
        <v>34.714285714285715</v>
      </c>
      <c r="J84" s="58">
        <v>60</v>
      </c>
    </row>
    <row r="85" spans="1:10" ht="60">
      <c r="A85" s="54" t="s">
        <v>117</v>
      </c>
      <c r="B85" s="54" t="s">
        <v>135</v>
      </c>
      <c r="C85" s="87"/>
      <c r="D85" s="56">
        <v>100</v>
      </c>
      <c r="E85" s="57" t="s">
        <v>0</v>
      </c>
      <c r="F85" s="58"/>
      <c r="G85" s="59">
        <v>27</v>
      </c>
      <c r="H85" s="88">
        <f t="shared" si="2"/>
        <v>0.09642857142857143</v>
      </c>
      <c r="I85" s="89">
        <f t="shared" si="3"/>
        <v>34.714285714285715</v>
      </c>
      <c r="J85" s="58">
        <v>60</v>
      </c>
    </row>
    <row r="86" spans="1:10" ht="60">
      <c r="A86" s="35"/>
      <c r="B86" s="135" t="s">
        <v>87</v>
      </c>
      <c r="C86" s="135"/>
      <c r="D86" s="28"/>
      <c r="E86" s="29"/>
      <c r="F86" s="27"/>
      <c r="G86" s="27"/>
      <c r="H86" s="74"/>
      <c r="I86" s="77"/>
      <c r="J86" s="25"/>
    </row>
    <row r="87" spans="1:10" ht="60">
      <c r="A87" s="35"/>
      <c r="B87" s="166" t="s">
        <v>88</v>
      </c>
      <c r="C87" s="166"/>
      <c r="D87" s="28"/>
      <c r="E87" s="29"/>
      <c r="F87" s="27"/>
      <c r="G87" s="27"/>
      <c r="H87" s="74"/>
      <c r="I87" s="77"/>
      <c r="J87" s="25"/>
    </row>
    <row r="88" spans="1:10" ht="60">
      <c r="A88" s="53" t="s">
        <v>89</v>
      </c>
      <c r="B88" s="165" t="s">
        <v>90</v>
      </c>
      <c r="C88" s="165"/>
      <c r="D88" s="56">
        <v>1</v>
      </c>
      <c r="E88" s="57" t="s">
        <v>0</v>
      </c>
      <c r="F88" s="58"/>
      <c r="G88" s="59">
        <v>1000</v>
      </c>
      <c r="H88" s="88">
        <f t="shared" si="2"/>
        <v>3.5714285714285716</v>
      </c>
      <c r="I88" s="89">
        <f t="shared" si="3"/>
        <v>1285.7142857142858</v>
      </c>
      <c r="J88" s="58">
        <v>1300</v>
      </c>
    </row>
    <row r="89" spans="1:10" ht="60">
      <c r="A89" s="131" t="s">
        <v>112</v>
      </c>
      <c r="B89" s="131"/>
      <c r="C89" s="131"/>
      <c r="D89" s="131"/>
      <c r="E89" s="131"/>
      <c r="F89" s="131"/>
      <c r="G89" s="131"/>
      <c r="H89" s="74"/>
      <c r="I89" s="77"/>
      <c r="J89" s="25"/>
    </row>
    <row r="90" spans="1:10" ht="60">
      <c r="A90" s="131" t="s">
        <v>111</v>
      </c>
      <c r="B90" s="131"/>
      <c r="C90" s="131"/>
      <c r="D90" s="131"/>
      <c r="E90" s="131"/>
      <c r="F90" s="131"/>
      <c r="G90" s="131"/>
      <c r="H90" s="74"/>
      <c r="I90" s="77"/>
      <c r="J90" s="25"/>
    </row>
    <row r="91" spans="1:10" ht="60">
      <c r="A91" s="46" t="s">
        <v>75</v>
      </c>
      <c r="B91" s="133" t="s">
        <v>77</v>
      </c>
      <c r="C91" s="134"/>
      <c r="D91" s="49">
        <v>250</v>
      </c>
      <c r="E91" s="49" t="s">
        <v>110</v>
      </c>
      <c r="F91" s="47"/>
      <c r="G91" s="47">
        <v>50</v>
      </c>
      <c r="H91" s="75">
        <f t="shared" si="2"/>
        <v>0.17857142857142858</v>
      </c>
      <c r="I91" s="76">
        <f t="shared" si="3"/>
        <v>64.28571428571429</v>
      </c>
      <c r="J91" s="34">
        <v>92</v>
      </c>
    </row>
    <row r="92" spans="1:10" ht="60">
      <c r="A92" s="48" t="s">
        <v>76</v>
      </c>
      <c r="B92" s="133" t="s">
        <v>114</v>
      </c>
      <c r="C92" s="134"/>
      <c r="D92" s="49">
        <v>110</v>
      </c>
      <c r="E92" s="49" t="s">
        <v>110</v>
      </c>
      <c r="F92" s="47"/>
      <c r="G92" s="47">
        <v>100</v>
      </c>
      <c r="H92" s="75">
        <f>G92/$H$15</f>
        <v>0.35714285714285715</v>
      </c>
      <c r="I92" s="76">
        <f>H92*$I$15</f>
        <v>128.57142857142858</v>
      </c>
      <c r="J92" s="34">
        <v>186</v>
      </c>
    </row>
    <row r="93" spans="1:10" ht="60">
      <c r="A93" s="48" t="s">
        <v>392</v>
      </c>
      <c r="B93" s="133" t="s">
        <v>393</v>
      </c>
      <c r="C93" s="134"/>
      <c r="D93" s="49">
        <v>40</v>
      </c>
      <c r="E93" s="49" t="s">
        <v>110</v>
      </c>
      <c r="F93" s="47"/>
      <c r="G93" s="47">
        <v>100</v>
      </c>
      <c r="H93" s="75">
        <f t="shared" si="2"/>
        <v>0.35714285714285715</v>
      </c>
      <c r="I93" s="76">
        <f t="shared" si="3"/>
        <v>128.57142857142858</v>
      </c>
      <c r="J93" s="34">
        <v>462</v>
      </c>
    </row>
    <row r="94" spans="1:10" ht="81.75" customHeight="1">
      <c r="A94" s="35"/>
      <c r="B94" s="148" t="s">
        <v>388</v>
      </c>
      <c r="C94" s="148"/>
      <c r="D94" s="36"/>
      <c r="E94" s="29"/>
      <c r="F94" s="28"/>
      <c r="G94" s="27"/>
      <c r="H94" s="74"/>
      <c r="I94" s="77"/>
      <c r="J94" s="25"/>
    </row>
    <row r="95" spans="1:10" ht="65.25" customHeight="1">
      <c r="A95" s="108" t="s">
        <v>389</v>
      </c>
      <c r="B95" s="149" t="s">
        <v>390</v>
      </c>
      <c r="C95" s="150"/>
      <c r="D95" s="109" t="s">
        <v>391</v>
      </c>
      <c r="E95" s="110" t="s">
        <v>0</v>
      </c>
      <c r="F95" s="111"/>
      <c r="G95" s="111">
        <v>7</v>
      </c>
      <c r="H95" s="75">
        <f>G95/$H$20</f>
        <v>78.39999999999999</v>
      </c>
      <c r="I95" s="76">
        <f>H95*$I$20</f>
        <v>2520</v>
      </c>
      <c r="J95" s="111">
        <v>16</v>
      </c>
    </row>
    <row r="96" spans="1:10" ht="60">
      <c r="A96" s="29"/>
      <c r="B96" s="132" t="s">
        <v>113</v>
      </c>
      <c r="C96" s="132"/>
      <c r="D96" s="50"/>
      <c r="E96" s="29"/>
      <c r="F96" s="51"/>
      <c r="G96" s="51"/>
      <c r="H96" s="74"/>
      <c r="I96" s="77"/>
      <c r="J96" s="25"/>
    </row>
    <row r="97" spans="1:10" ht="60">
      <c r="A97" s="29"/>
      <c r="B97" s="130" t="s">
        <v>10</v>
      </c>
      <c r="C97" s="130"/>
      <c r="D97" s="52"/>
      <c r="E97" s="29"/>
      <c r="F97" s="51"/>
      <c r="G97" s="51"/>
      <c r="H97" s="74"/>
      <c r="I97" s="77"/>
      <c r="J97" s="25"/>
    </row>
    <row r="98" spans="1:10" ht="60">
      <c r="A98" s="53" t="s">
        <v>7</v>
      </c>
      <c r="B98" s="54" t="s">
        <v>4</v>
      </c>
      <c r="C98" s="55"/>
      <c r="D98" s="56">
        <v>12</v>
      </c>
      <c r="E98" s="57" t="s">
        <v>0</v>
      </c>
      <c r="F98" s="58">
        <v>499</v>
      </c>
      <c r="G98" s="59">
        <v>624</v>
      </c>
      <c r="H98" s="75">
        <f t="shared" si="2"/>
        <v>2.2285714285714286</v>
      </c>
      <c r="I98" s="76">
        <f t="shared" si="3"/>
        <v>802.2857142857143</v>
      </c>
      <c r="J98" s="58">
        <v>811</v>
      </c>
    </row>
    <row r="99" spans="1:10" ht="60">
      <c r="A99" s="53" t="s">
        <v>8</v>
      </c>
      <c r="B99" s="60" t="s">
        <v>5</v>
      </c>
      <c r="C99" s="61"/>
      <c r="D99" s="56">
        <v>12</v>
      </c>
      <c r="E99" s="62" t="s">
        <v>0</v>
      </c>
      <c r="F99" s="58">
        <v>761</v>
      </c>
      <c r="G99" s="59">
        <v>952</v>
      </c>
      <c r="H99" s="75">
        <f t="shared" si="2"/>
        <v>3.4</v>
      </c>
      <c r="I99" s="76">
        <f t="shared" si="3"/>
        <v>1224</v>
      </c>
      <c r="J99" s="58">
        <v>1238</v>
      </c>
    </row>
    <row r="100" spans="1:10" ht="60">
      <c r="A100" s="53" t="s">
        <v>9</v>
      </c>
      <c r="B100" s="60" t="s">
        <v>6</v>
      </c>
      <c r="C100" s="61"/>
      <c r="D100" s="56">
        <v>12</v>
      </c>
      <c r="E100" s="62" t="s">
        <v>0</v>
      </c>
      <c r="F100" s="58">
        <v>945</v>
      </c>
      <c r="G100" s="59">
        <v>1182</v>
      </c>
      <c r="H100" s="75">
        <f t="shared" si="2"/>
        <v>4.2214285714285715</v>
      </c>
      <c r="I100" s="76">
        <f t="shared" si="3"/>
        <v>1519.7142857142858</v>
      </c>
      <c r="J100" s="58">
        <v>1534</v>
      </c>
    </row>
    <row r="101" spans="1:10" ht="60">
      <c r="A101" s="138" t="s">
        <v>95</v>
      </c>
      <c r="B101" s="138"/>
      <c r="C101" s="138"/>
      <c r="D101" s="138"/>
      <c r="E101" s="138"/>
      <c r="F101" s="138"/>
      <c r="G101" s="138"/>
      <c r="H101" s="74"/>
      <c r="I101" s="77"/>
      <c r="J101" s="25"/>
    </row>
    <row r="102" spans="1:10" ht="60">
      <c r="A102" s="140" t="s">
        <v>96</v>
      </c>
      <c r="B102" s="140"/>
      <c r="C102" s="140"/>
      <c r="D102" s="140"/>
      <c r="E102" s="140"/>
      <c r="F102" s="140"/>
      <c r="G102" s="140"/>
      <c r="H102" s="74"/>
      <c r="I102" s="77"/>
      <c r="J102" s="25"/>
    </row>
    <row r="103" spans="1:10" ht="60">
      <c r="A103" s="139" t="s">
        <v>131</v>
      </c>
      <c r="B103" s="139"/>
      <c r="C103" s="139"/>
      <c r="D103" s="139"/>
      <c r="E103" s="139"/>
      <c r="F103" s="139"/>
      <c r="G103" s="139"/>
      <c r="H103" s="74"/>
      <c r="I103" s="77"/>
      <c r="J103" s="25"/>
    </row>
    <row r="104" spans="1:10" ht="60">
      <c r="A104" s="70" t="s">
        <v>97</v>
      </c>
      <c r="B104" s="145" t="s">
        <v>98</v>
      </c>
      <c r="C104" s="145"/>
      <c r="D104" s="71">
        <v>12</v>
      </c>
      <c r="E104" s="72" t="s">
        <v>1</v>
      </c>
      <c r="F104" s="73">
        <v>12</v>
      </c>
      <c r="G104" s="72">
        <v>60</v>
      </c>
      <c r="H104" s="75">
        <f t="shared" si="2"/>
        <v>0.21428571428571427</v>
      </c>
      <c r="I104" s="76">
        <f t="shared" si="3"/>
        <v>77.14285714285714</v>
      </c>
      <c r="J104" s="92">
        <v>85</v>
      </c>
    </row>
    <row r="105" spans="1:9" ht="51" customHeight="1" hidden="1">
      <c r="A105" s="4"/>
      <c r="B105" s="141"/>
      <c r="C105" s="141"/>
      <c r="D105" s="30"/>
      <c r="E105" s="4"/>
      <c r="F105" s="4"/>
      <c r="G105" s="4"/>
      <c r="H105" s="31"/>
      <c r="I105" s="76">
        <f t="shared" si="3"/>
        <v>0</v>
      </c>
    </row>
    <row r="106" spans="1:9" ht="60" hidden="1">
      <c r="A106" s="29"/>
      <c r="B106" s="136"/>
      <c r="C106" s="137"/>
      <c r="D106" s="64"/>
      <c r="E106" s="29"/>
      <c r="F106" s="27">
        <v>8.65</v>
      </c>
      <c r="G106" s="27"/>
      <c r="H106" s="31"/>
      <c r="I106" s="76">
        <f t="shared" si="3"/>
        <v>0</v>
      </c>
    </row>
    <row r="107" spans="1:9" ht="60" hidden="1">
      <c r="A107" s="29"/>
      <c r="B107" s="136"/>
      <c r="C107" s="137"/>
      <c r="D107" s="64"/>
      <c r="E107" s="29"/>
      <c r="F107" s="27"/>
      <c r="G107" s="27"/>
      <c r="H107" s="31"/>
      <c r="I107" s="76">
        <f t="shared" si="3"/>
        <v>0</v>
      </c>
    </row>
    <row r="108" spans="1:9" ht="45" customHeight="1" hidden="1">
      <c r="A108" s="29"/>
      <c r="B108" s="35"/>
      <c r="C108" s="35"/>
      <c r="D108" s="29"/>
      <c r="E108" s="29"/>
      <c r="F108" s="27"/>
      <c r="G108" s="27"/>
      <c r="H108" s="31"/>
      <c r="I108" s="76">
        <f t="shared" si="3"/>
        <v>0</v>
      </c>
    </row>
    <row r="109" spans="1:9" ht="61.5" customHeight="1">
      <c r="A109" s="29"/>
      <c r="B109" s="35"/>
      <c r="C109" s="65"/>
      <c r="D109" s="65"/>
      <c r="E109" s="29"/>
      <c r="F109" s="29"/>
      <c r="G109" s="29"/>
      <c r="I109" s="35"/>
    </row>
    <row r="110" spans="6:7" ht="60">
      <c r="F110" s="1"/>
      <c r="G110" s="1"/>
    </row>
    <row r="111" spans="6:7" ht="60">
      <c r="F111" s="1"/>
      <c r="G111" s="1"/>
    </row>
    <row r="112" spans="6:7" ht="60">
      <c r="F112" s="1"/>
      <c r="G112" s="1"/>
    </row>
    <row r="113" spans="6:7" ht="60">
      <c r="F113" s="1"/>
      <c r="G113" s="1"/>
    </row>
    <row r="114" spans="6:7" ht="60">
      <c r="F114" s="1"/>
      <c r="G114" s="1"/>
    </row>
    <row r="115" spans="6:7" ht="60">
      <c r="F115" s="1"/>
      <c r="G115" s="1"/>
    </row>
    <row r="116" spans="6:7" ht="60">
      <c r="F116" s="1"/>
      <c r="G116" s="1"/>
    </row>
    <row r="117" spans="6:7" ht="60">
      <c r="F117" s="1"/>
      <c r="G117" s="1"/>
    </row>
    <row r="118" spans="6:7" ht="60">
      <c r="F118" s="1"/>
      <c r="G118" s="1"/>
    </row>
    <row r="119" spans="6:7" ht="60">
      <c r="F119" s="1"/>
      <c r="G119" s="1"/>
    </row>
    <row r="120" spans="6:7" ht="60">
      <c r="F120" s="1"/>
      <c r="G120" s="1"/>
    </row>
    <row r="121" spans="6:7" ht="60">
      <c r="F121" s="1"/>
      <c r="G121" s="1"/>
    </row>
    <row r="122" spans="6:7" ht="60">
      <c r="F122" s="1"/>
      <c r="G122" s="1"/>
    </row>
    <row r="123" spans="6:7" ht="60">
      <c r="F123" s="1"/>
      <c r="G123" s="1"/>
    </row>
    <row r="124" spans="6:7" ht="60">
      <c r="F124" s="1"/>
      <c r="G124" s="1"/>
    </row>
    <row r="125" spans="6:7" ht="60">
      <c r="F125" s="1"/>
      <c r="G125" s="1"/>
    </row>
    <row r="126" spans="6:7" ht="60">
      <c r="F126" s="1"/>
      <c r="G126" s="1"/>
    </row>
    <row r="127" spans="6:7" ht="60">
      <c r="F127" s="1"/>
      <c r="G127" s="1"/>
    </row>
    <row r="128" spans="6:7" ht="60">
      <c r="F128" s="1"/>
      <c r="G128" s="1"/>
    </row>
    <row r="129" spans="6:7" ht="60">
      <c r="F129" s="1"/>
      <c r="G129" s="1"/>
    </row>
    <row r="130" spans="6:7" ht="60">
      <c r="F130" s="1"/>
      <c r="G130" s="1"/>
    </row>
    <row r="131" spans="6:7" ht="60">
      <c r="F131" s="1"/>
      <c r="G131" s="1"/>
    </row>
    <row r="132" spans="6:7" ht="60">
      <c r="F132" s="1"/>
      <c r="G132" s="1"/>
    </row>
    <row r="133" spans="6:7" ht="60">
      <c r="F133" s="1"/>
      <c r="G133" s="1"/>
    </row>
    <row r="134" spans="6:7" ht="60">
      <c r="F134" s="1"/>
      <c r="G134" s="1"/>
    </row>
    <row r="135" spans="6:7" ht="60">
      <c r="F135" s="1"/>
      <c r="G135" s="1"/>
    </row>
    <row r="136" spans="6:7" ht="60">
      <c r="F136" s="1"/>
      <c r="G136" s="1"/>
    </row>
    <row r="137" spans="6:7" ht="60">
      <c r="F137" s="1"/>
      <c r="G137" s="1"/>
    </row>
    <row r="138" spans="6:7" ht="60">
      <c r="F138" s="1"/>
      <c r="G138" s="1"/>
    </row>
    <row r="139" spans="6:7" ht="60">
      <c r="F139" s="1"/>
      <c r="G139" s="1"/>
    </row>
    <row r="140" spans="6:7" ht="60">
      <c r="F140" s="1"/>
      <c r="G140" s="1"/>
    </row>
    <row r="141" spans="6:7" ht="60">
      <c r="F141" s="1"/>
      <c r="G141" s="1"/>
    </row>
    <row r="142" spans="6:7" ht="60">
      <c r="F142" s="1"/>
      <c r="G142" s="1"/>
    </row>
    <row r="143" spans="6:7" ht="60">
      <c r="F143" s="1"/>
      <c r="G143" s="1"/>
    </row>
    <row r="144" spans="6:7" ht="60">
      <c r="F144" s="1"/>
      <c r="G144" s="1"/>
    </row>
    <row r="145" spans="6:7" ht="60">
      <c r="F145" s="1"/>
      <c r="G145" s="1"/>
    </row>
    <row r="146" spans="6:7" ht="60">
      <c r="F146" s="1"/>
      <c r="G146" s="1"/>
    </row>
    <row r="147" spans="6:7" ht="60">
      <c r="F147" s="1"/>
      <c r="G147" s="1"/>
    </row>
    <row r="148" spans="6:7" ht="60">
      <c r="F148" s="1"/>
      <c r="G148" s="1"/>
    </row>
    <row r="149" spans="6:7" ht="60">
      <c r="F149" s="1"/>
      <c r="G149" s="1"/>
    </row>
    <row r="150" spans="6:7" ht="60">
      <c r="F150" s="1"/>
      <c r="G150" s="1"/>
    </row>
    <row r="151" spans="6:7" ht="60">
      <c r="F151" s="1"/>
      <c r="G151" s="1"/>
    </row>
    <row r="152" spans="6:7" ht="60">
      <c r="F152" s="1"/>
      <c r="G152" s="1"/>
    </row>
    <row r="153" spans="6:7" ht="60">
      <c r="F153" s="1"/>
      <c r="G153" s="1"/>
    </row>
    <row r="154" spans="6:7" ht="60">
      <c r="F154" s="1"/>
      <c r="G154" s="1"/>
    </row>
    <row r="155" spans="6:7" ht="60">
      <c r="F155" s="1"/>
      <c r="G155" s="1"/>
    </row>
    <row r="156" spans="6:7" ht="60">
      <c r="F156" s="1"/>
      <c r="G156" s="1"/>
    </row>
    <row r="157" spans="6:7" ht="60">
      <c r="F157" s="1"/>
      <c r="G157" s="1"/>
    </row>
    <row r="158" spans="6:7" ht="60">
      <c r="F158" s="1"/>
      <c r="G158" s="1"/>
    </row>
    <row r="159" spans="6:7" ht="60">
      <c r="F159" s="1"/>
      <c r="G159" s="1"/>
    </row>
    <row r="160" spans="6:7" ht="60">
      <c r="F160" s="1"/>
      <c r="G160" s="1"/>
    </row>
    <row r="161" spans="6:7" ht="60">
      <c r="F161" s="1"/>
      <c r="G161" s="1"/>
    </row>
    <row r="162" spans="6:7" ht="60">
      <c r="F162" s="1"/>
      <c r="G162" s="1"/>
    </row>
    <row r="163" spans="6:7" ht="60">
      <c r="F163" s="1"/>
      <c r="G163" s="1"/>
    </row>
    <row r="164" spans="6:7" ht="60">
      <c r="F164" s="1"/>
      <c r="G164" s="1"/>
    </row>
    <row r="165" spans="6:7" ht="60">
      <c r="F165" s="1"/>
      <c r="G165" s="1"/>
    </row>
    <row r="166" spans="6:7" ht="60">
      <c r="F166" s="1"/>
      <c r="G166" s="1"/>
    </row>
    <row r="167" spans="6:7" ht="60">
      <c r="F167" s="1"/>
      <c r="G167" s="1"/>
    </row>
    <row r="168" spans="6:7" ht="60">
      <c r="F168" s="1"/>
      <c r="G168" s="1"/>
    </row>
    <row r="169" spans="6:7" ht="60">
      <c r="F169" s="1"/>
      <c r="G169" s="1"/>
    </row>
  </sheetData>
  <sheetProtection/>
  <mergeCells count="87">
    <mergeCell ref="B63:C63"/>
    <mergeCell ref="B56:C56"/>
    <mergeCell ref="B70:C70"/>
    <mergeCell ref="B87:C87"/>
    <mergeCell ref="D4:J4"/>
    <mergeCell ref="D7:G7"/>
    <mergeCell ref="B74:C74"/>
    <mergeCell ref="B66:C66"/>
    <mergeCell ref="B31:C31"/>
    <mergeCell ref="B47:C47"/>
    <mergeCell ref="B26:C26"/>
    <mergeCell ref="B53:C53"/>
    <mergeCell ref="B48:C48"/>
    <mergeCell ref="B49:C49"/>
    <mergeCell ref="B52:C52"/>
    <mergeCell ref="B75:C75"/>
    <mergeCell ref="B58:C58"/>
    <mergeCell ref="B76:C76"/>
    <mergeCell ref="B73:C73"/>
    <mergeCell ref="B65:C65"/>
    <mergeCell ref="B57:C57"/>
    <mergeCell ref="B55:C55"/>
    <mergeCell ref="B34:C34"/>
    <mergeCell ref="B43:C43"/>
    <mergeCell ref="B42:C42"/>
    <mergeCell ref="B35:C35"/>
    <mergeCell ref="B68:C68"/>
    <mergeCell ref="B51:C51"/>
    <mergeCell ref="B67:C67"/>
    <mergeCell ref="B46:C46"/>
    <mergeCell ref="B50:C50"/>
    <mergeCell ref="B39:C39"/>
    <mergeCell ref="B20:C20"/>
    <mergeCell ref="A14:C15"/>
    <mergeCell ref="A23:C24"/>
    <mergeCell ref="B16:C16"/>
    <mergeCell ref="B17:C17"/>
    <mergeCell ref="B22:C22"/>
    <mergeCell ref="A18:J18"/>
    <mergeCell ref="A21:J21"/>
    <mergeCell ref="B94:C94"/>
    <mergeCell ref="B95:C95"/>
    <mergeCell ref="B93:C93"/>
    <mergeCell ref="B62:C62"/>
    <mergeCell ref="B77:C77"/>
    <mergeCell ref="B69:C69"/>
    <mergeCell ref="B91:C91"/>
    <mergeCell ref="B88:C88"/>
    <mergeCell ref="B71:C71"/>
    <mergeCell ref="A79:G79"/>
    <mergeCell ref="B30:C30"/>
    <mergeCell ref="B72:C72"/>
    <mergeCell ref="B41:C41"/>
    <mergeCell ref="B78:C78"/>
    <mergeCell ref="B45:C45"/>
    <mergeCell ref="B61:C61"/>
    <mergeCell ref="B64:C64"/>
    <mergeCell ref="B59:C59"/>
    <mergeCell ref="B44:C44"/>
    <mergeCell ref="B60:C60"/>
    <mergeCell ref="B107:C107"/>
    <mergeCell ref="B106:C106"/>
    <mergeCell ref="A101:G101"/>
    <mergeCell ref="A103:G103"/>
    <mergeCell ref="A102:G102"/>
    <mergeCell ref="B105:C105"/>
    <mergeCell ref="B104:C104"/>
    <mergeCell ref="A32:C33"/>
    <mergeCell ref="A37:G38"/>
    <mergeCell ref="B97:C97"/>
    <mergeCell ref="A90:G90"/>
    <mergeCell ref="B96:C96"/>
    <mergeCell ref="B92:C92"/>
    <mergeCell ref="B86:C86"/>
    <mergeCell ref="B40:C40"/>
    <mergeCell ref="A89:G89"/>
    <mergeCell ref="A80:G80"/>
    <mergeCell ref="C4:C6"/>
    <mergeCell ref="B36:C36"/>
    <mergeCell ref="A12:J12"/>
    <mergeCell ref="A7:C7"/>
    <mergeCell ref="D8:J9"/>
    <mergeCell ref="B29:C29"/>
    <mergeCell ref="B13:C13"/>
    <mergeCell ref="B19:C19"/>
    <mergeCell ref="B25:C25"/>
    <mergeCell ref="A27:C28"/>
  </mergeCells>
  <printOptions horizontalCentered="1"/>
  <pageMargins left="0.1968503937007874" right="0.1968503937007874" top="0.2755905511811024" bottom="0.2755905511811024" header="0" footer="0"/>
  <pageSetup fitToHeight="3" horizontalDpi="600" verticalDpi="600" orientation="landscape" paperSize="9" scale="21" r:id="rId2"/>
  <rowBreaks count="1" manualBreakCount="1">
    <brk id="3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48.25390625" style="0" bestFit="1" customWidth="1"/>
    <col min="2" max="3" width="7.00390625" style="0" customWidth="1"/>
    <col min="4" max="4" width="10.375" style="0" bestFit="1" customWidth="1"/>
  </cols>
  <sheetData>
    <row r="1" ht="12.75">
      <c r="A1" t="s">
        <v>141</v>
      </c>
    </row>
    <row r="2" ht="12.75">
      <c r="A2" t="s">
        <v>142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8" ht="12.75">
      <c r="A8" t="s">
        <v>148</v>
      </c>
    </row>
    <row r="9" ht="12.75">
      <c r="A9" t="s">
        <v>149</v>
      </c>
    </row>
    <row r="10" ht="12.75">
      <c r="A10" t="s">
        <v>152</v>
      </c>
    </row>
    <row r="11" ht="12.75">
      <c r="A11" t="s">
        <v>153</v>
      </c>
    </row>
    <row r="12" ht="12.75">
      <c r="A12" t="s">
        <v>154</v>
      </c>
    </row>
    <row r="13" ht="12.75">
      <c r="A13" t="s">
        <v>155</v>
      </c>
    </row>
    <row r="14" ht="12.75">
      <c r="A14" t="s">
        <v>156</v>
      </c>
    </row>
    <row r="15" ht="12.75">
      <c r="A15" t="s">
        <v>157</v>
      </c>
    </row>
    <row r="16" ht="12.75">
      <c r="A16" t="s">
        <v>158</v>
      </c>
    </row>
    <row r="17" ht="12.75">
      <c r="A17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162</v>
      </c>
    </row>
    <row r="21" ht="12.75">
      <c r="A21" t="s">
        <v>163</v>
      </c>
    </row>
    <row r="22" ht="12.75">
      <c r="A22" t="s">
        <v>164</v>
      </c>
    </row>
    <row r="23" ht="12.75">
      <c r="A23" t="s">
        <v>165</v>
      </c>
    </row>
    <row r="24" ht="12.75">
      <c r="A24" t="s">
        <v>166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410</v>
      </c>
    </row>
    <row r="30" ht="12.75">
      <c r="A30" t="s">
        <v>172</v>
      </c>
    </row>
    <row r="31" ht="12.75">
      <c r="A31" t="s">
        <v>411</v>
      </c>
    </row>
    <row r="32" ht="12.75">
      <c r="A32" t="s">
        <v>174</v>
      </c>
    </row>
    <row r="33" ht="12.75">
      <c r="A33" t="s">
        <v>412</v>
      </c>
    </row>
    <row r="34" ht="12.75">
      <c r="A34" t="s">
        <v>394</v>
      </c>
    </row>
    <row r="35" ht="12.75">
      <c r="A35" t="s">
        <v>413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414</v>
      </c>
    </row>
    <row r="41" spans="1:4" ht="12.75">
      <c r="A41" t="s">
        <v>181</v>
      </c>
      <c r="B41" t="s">
        <v>415</v>
      </c>
      <c r="C41" t="s">
        <v>416</v>
      </c>
      <c r="D41" t="s">
        <v>182</v>
      </c>
    </row>
    <row r="42" spans="1:4" ht="12.75">
      <c r="A42" t="s">
        <v>183</v>
      </c>
      <c r="B42">
        <v>310.4</v>
      </c>
      <c r="C42">
        <v>311.59</v>
      </c>
      <c r="D42" t="s">
        <v>417</v>
      </c>
    </row>
    <row r="43" spans="1:4" ht="12.75">
      <c r="A43" t="s">
        <v>184</v>
      </c>
      <c r="B43">
        <v>347.06</v>
      </c>
      <c r="C43">
        <v>349.39</v>
      </c>
      <c r="D43" t="s">
        <v>418</v>
      </c>
    </row>
    <row r="44" spans="1:4" ht="12.75">
      <c r="A44" t="s">
        <v>185</v>
      </c>
      <c r="B44">
        <v>5.5</v>
      </c>
      <c r="C44">
        <v>5.5</v>
      </c>
      <c r="D44">
        <v>0</v>
      </c>
    </row>
    <row r="45" ht="12.75">
      <c r="A45" t="s">
        <v>186</v>
      </c>
    </row>
    <row r="46" ht="12.75">
      <c r="A46" t="s">
        <v>154</v>
      </c>
    </row>
    <row r="47" ht="12.75">
      <c r="A47" t="s">
        <v>395</v>
      </c>
    </row>
    <row r="48" ht="12.75">
      <c r="A48" t="s">
        <v>396</v>
      </c>
    </row>
    <row r="49" ht="12.75">
      <c r="A49" t="s">
        <v>397</v>
      </c>
    </row>
    <row r="50" ht="12.75">
      <c r="A50" t="s">
        <v>398</v>
      </c>
    </row>
    <row r="51" ht="12.75">
      <c r="A51" t="s">
        <v>399</v>
      </c>
    </row>
    <row r="52" ht="12.75">
      <c r="A52" t="s">
        <v>400</v>
      </c>
    </row>
    <row r="53" ht="12.75">
      <c r="A53" t="s">
        <v>400</v>
      </c>
    </row>
    <row r="54" ht="12.75">
      <c r="A54" t="s">
        <v>401</v>
      </c>
    </row>
    <row r="55" ht="12.75">
      <c r="A55" t="s">
        <v>402</v>
      </c>
    </row>
    <row r="56" ht="12.75">
      <c r="A56" t="s">
        <v>402</v>
      </c>
    </row>
    <row r="57" ht="12.75">
      <c r="A57" t="s">
        <v>403</v>
      </c>
    </row>
    <row r="58" ht="12.75">
      <c r="A58" t="s">
        <v>404</v>
      </c>
    </row>
    <row r="59" ht="12.75">
      <c r="A59" t="s">
        <v>405</v>
      </c>
    </row>
    <row r="60" ht="12.75">
      <c r="A60" t="s">
        <v>168</v>
      </c>
    </row>
    <row r="61" ht="12.75">
      <c r="A61" t="s">
        <v>419</v>
      </c>
    </row>
    <row r="62" ht="12.75">
      <c r="A62" t="s">
        <v>420</v>
      </c>
    </row>
    <row r="63" ht="12.75">
      <c r="A63" t="s">
        <v>421</v>
      </c>
    </row>
    <row r="64" ht="12.75">
      <c r="A64" t="s">
        <v>422</v>
      </c>
    </row>
    <row r="65" ht="12.75">
      <c r="A65" t="s">
        <v>423</v>
      </c>
    </row>
    <row r="66" ht="12.75">
      <c r="A66" t="s">
        <v>193</v>
      </c>
    </row>
    <row r="67" ht="12.75">
      <c r="A67" t="s">
        <v>194</v>
      </c>
    </row>
    <row r="68" ht="12.75">
      <c r="A68" t="s">
        <v>195</v>
      </c>
    </row>
    <row r="69" ht="12.75">
      <c r="A69" t="s">
        <v>424</v>
      </c>
    </row>
    <row r="70" ht="12.75">
      <c r="A70" t="s">
        <v>425</v>
      </c>
    </row>
    <row r="71" ht="12.75">
      <c r="A71" t="s">
        <v>426</v>
      </c>
    </row>
    <row r="72" ht="12.75">
      <c r="A72" t="s">
        <v>427</v>
      </c>
    </row>
    <row r="73" ht="12.75">
      <c r="A73" t="s">
        <v>428</v>
      </c>
    </row>
    <row r="74" ht="12.75">
      <c r="A74" t="s">
        <v>429</v>
      </c>
    </row>
    <row r="75" ht="12.75">
      <c r="A75" t="s">
        <v>430</v>
      </c>
    </row>
    <row r="76" ht="12.75">
      <c r="A76" t="s">
        <v>431</v>
      </c>
    </row>
    <row r="77" ht="12.75">
      <c r="A77" t="s">
        <v>432</v>
      </c>
    </row>
    <row r="78" ht="12.75">
      <c r="A78" t="s">
        <v>433</v>
      </c>
    </row>
    <row r="79" ht="12.75">
      <c r="A79" t="s">
        <v>434</v>
      </c>
    </row>
    <row r="80" ht="12.75">
      <c r="A80" t="s">
        <v>435</v>
      </c>
    </row>
    <row r="81" ht="12.75">
      <c r="A81" t="s">
        <v>436</v>
      </c>
    </row>
    <row r="82" ht="12.75">
      <c r="A82" t="s">
        <v>437</v>
      </c>
    </row>
    <row r="83" ht="12.75">
      <c r="A83" t="s">
        <v>438</v>
      </c>
    </row>
    <row r="84" ht="12.75">
      <c r="A84" t="s">
        <v>211</v>
      </c>
    </row>
    <row r="85" ht="12.75">
      <c r="A85" t="s">
        <v>212</v>
      </c>
    </row>
    <row r="86" ht="12.75">
      <c r="A86" t="s">
        <v>213</v>
      </c>
    </row>
    <row r="87" ht="12.75">
      <c r="A87" t="s">
        <v>439</v>
      </c>
    </row>
    <row r="88" ht="12.75">
      <c r="A88" t="s">
        <v>440</v>
      </c>
    </row>
    <row r="89" ht="12.75">
      <c r="A89" t="s">
        <v>441</v>
      </c>
    </row>
    <row r="90" ht="12.75">
      <c r="A90" t="s">
        <v>442</v>
      </c>
    </row>
    <row r="91" ht="12.75">
      <c r="A91" t="s">
        <v>443</v>
      </c>
    </row>
    <row r="92" ht="12.75">
      <c r="A92" t="s">
        <v>444</v>
      </c>
    </row>
    <row r="93" ht="12.75">
      <c r="A93" t="s">
        <v>445</v>
      </c>
    </row>
    <row r="94" ht="12.75">
      <c r="A94" t="s">
        <v>446</v>
      </c>
    </row>
    <row r="95" ht="12.75">
      <c r="A95" t="s">
        <v>447</v>
      </c>
    </row>
    <row r="96" ht="12.75">
      <c r="A96" t="s">
        <v>448</v>
      </c>
    </row>
    <row r="97" ht="12.75">
      <c r="A97" t="s">
        <v>449</v>
      </c>
    </row>
    <row r="98" ht="12.75">
      <c r="A98" t="s">
        <v>450</v>
      </c>
    </row>
    <row r="99" ht="12.75">
      <c r="A99" t="s">
        <v>451</v>
      </c>
    </row>
    <row r="100" ht="12.75">
      <c r="A100" t="s">
        <v>227</v>
      </c>
    </row>
    <row r="101" ht="12.75">
      <c r="A101" t="s">
        <v>452</v>
      </c>
    </row>
    <row r="102" ht="12.75">
      <c r="A102" t="s">
        <v>453</v>
      </c>
    </row>
    <row r="103" ht="12.75">
      <c r="A103" t="s">
        <v>454</v>
      </c>
    </row>
    <row r="104" ht="12.75">
      <c r="A104" t="s">
        <v>455</v>
      </c>
    </row>
    <row r="105" ht="12.75">
      <c r="A105" t="s">
        <v>456</v>
      </c>
    </row>
    <row r="106" ht="12.75">
      <c r="A106" t="s">
        <v>457</v>
      </c>
    </row>
    <row r="107" ht="12.75">
      <c r="A107" t="s">
        <v>458</v>
      </c>
    </row>
    <row r="108" ht="12.75">
      <c r="A108" t="s">
        <v>459</v>
      </c>
    </row>
    <row r="109" ht="12.75">
      <c r="A109" t="s">
        <v>460</v>
      </c>
    </row>
    <row r="110" ht="12.75">
      <c r="A110" t="s">
        <v>461</v>
      </c>
    </row>
    <row r="111" ht="12.75">
      <c r="A111" t="s">
        <v>194</v>
      </c>
    </row>
    <row r="112" ht="12.75">
      <c r="A112" t="s">
        <v>238</v>
      </c>
    </row>
    <row r="113" ht="12.75">
      <c r="A113" t="s">
        <v>371</v>
      </c>
    </row>
    <row r="114" ht="12.75">
      <c r="A114" t="s">
        <v>240</v>
      </c>
    </row>
    <row r="115" ht="12.75">
      <c r="A115" t="s">
        <v>241</v>
      </c>
    </row>
    <row r="116" ht="12.75">
      <c r="A116" t="s">
        <v>462</v>
      </c>
    </row>
    <row r="117" ht="12.75">
      <c r="A117" t="s">
        <v>279</v>
      </c>
    </row>
    <row r="118" ht="12.75">
      <c r="A118" t="s">
        <v>187</v>
      </c>
    </row>
    <row r="119" ht="12.75">
      <c r="A119" t="s">
        <v>463</v>
      </c>
    </row>
    <row r="120" ht="12.75">
      <c r="A120" t="s">
        <v>256</v>
      </c>
    </row>
    <row r="121" ht="12.75">
      <c r="A121" t="s">
        <v>144</v>
      </c>
    </row>
    <row r="122" ht="12.75">
      <c r="A122" t="s">
        <v>464</v>
      </c>
    </row>
    <row r="123" ht="12.75">
      <c r="A123" t="s">
        <v>247</v>
      </c>
    </row>
    <row r="124" ht="12.75">
      <c r="A124" t="s">
        <v>248</v>
      </c>
    </row>
    <row r="125" ht="12.75">
      <c r="A125" t="s">
        <v>465</v>
      </c>
    </row>
    <row r="126" ht="12.75">
      <c r="A126" t="s">
        <v>408</v>
      </c>
    </row>
    <row r="127" ht="12.75">
      <c r="A127" t="s">
        <v>251</v>
      </c>
    </row>
    <row r="128" ht="12.75">
      <c r="A128" t="s">
        <v>252</v>
      </c>
    </row>
    <row r="129" ht="12.75">
      <c r="A129" t="s">
        <v>466</v>
      </c>
    </row>
    <row r="130" ht="12.75">
      <c r="A130" t="s">
        <v>279</v>
      </c>
    </row>
    <row r="131" ht="12.75">
      <c r="A131" t="s">
        <v>187</v>
      </c>
    </row>
    <row r="132" ht="12.75">
      <c r="A132" t="s">
        <v>467</v>
      </c>
    </row>
    <row r="133" ht="12.75">
      <c r="A133" t="s">
        <v>256</v>
      </c>
    </row>
    <row r="134" ht="12.75">
      <c r="A134" t="s">
        <v>144</v>
      </c>
    </row>
    <row r="135" ht="12.75">
      <c r="A135" t="s">
        <v>468</v>
      </c>
    </row>
    <row r="136" ht="12.75">
      <c r="A136" t="s">
        <v>270</v>
      </c>
    </row>
    <row r="137" ht="12.75">
      <c r="A137" t="s">
        <v>259</v>
      </c>
    </row>
    <row r="138" ht="12.75">
      <c r="A138" t="s">
        <v>469</v>
      </c>
    </row>
    <row r="139" ht="12.75">
      <c r="A139" t="s">
        <v>470</v>
      </c>
    </row>
    <row r="140" ht="12.75">
      <c r="A140" t="s">
        <v>251</v>
      </c>
    </row>
    <row r="141" ht="12.75">
      <c r="A141" t="s">
        <v>262</v>
      </c>
    </row>
    <row r="142" ht="12.75">
      <c r="A142" t="s">
        <v>263</v>
      </c>
    </row>
    <row r="143" ht="12.75">
      <c r="A143" t="s">
        <v>264</v>
      </c>
    </row>
    <row r="144" ht="12.75">
      <c r="A144" t="s">
        <v>187</v>
      </c>
    </row>
    <row r="145" ht="12.75">
      <c r="A145" t="s">
        <v>265</v>
      </c>
    </row>
    <row r="146" ht="12.75">
      <c r="A146" t="s">
        <v>266</v>
      </c>
    </row>
    <row r="147" ht="12.75">
      <c r="A147" t="s">
        <v>144</v>
      </c>
    </row>
    <row r="148" ht="12.75">
      <c r="A148" t="s">
        <v>267</v>
      </c>
    </row>
    <row r="149" ht="12.75">
      <c r="A149" t="s">
        <v>268</v>
      </c>
    </row>
    <row r="150" ht="12.75">
      <c r="A150" t="s">
        <v>248</v>
      </c>
    </row>
    <row r="151" ht="12.75">
      <c r="A151" t="s">
        <v>269</v>
      </c>
    </row>
    <row r="152" ht="12.75">
      <c r="A152" t="s">
        <v>270</v>
      </c>
    </row>
    <row r="153" ht="12.75">
      <c r="A153" t="s">
        <v>259</v>
      </c>
    </row>
    <row r="154" ht="12.75">
      <c r="A154" t="s">
        <v>271</v>
      </c>
    </row>
    <row r="155" ht="12.75">
      <c r="A155" t="s">
        <v>272</v>
      </c>
    </row>
    <row r="156" ht="12.75">
      <c r="A156" t="s">
        <v>243</v>
      </c>
    </row>
    <row r="157" ht="12.75">
      <c r="A157" t="s">
        <v>187</v>
      </c>
    </row>
    <row r="158" ht="12.75">
      <c r="A158" t="s">
        <v>273</v>
      </c>
    </row>
    <row r="159" ht="12.75">
      <c r="A159" t="s">
        <v>245</v>
      </c>
    </row>
    <row r="160" ht="12.75">
      <c r="A160" t="s">
        <v>144</v>
      </c>
    </row>
    <row r="161" ht="12.75">
      <c r="A161" t="s">
        <v>274</v>
      </c>
    </row>
    <row r="162" ht="12.75">
      <c r="A162" t="s">
        <v>247</v>
      </c>
    </row>
    <row r="163" ht="12.75">
      <c r="A163" t="s">
        <v>248</v>
      </c>
    </row>
    <row r="164" ht="12.75">
      <c r="A164" t="s">
        <v>275</v>
      </c>
    </row>
    <row r="165" ht="12.75">
      <c r="A165" t="s">
        <v>276</v>
      </c>
    </row>
    <row r="166" ht="12.75">
      <c r="A166" t="s">
        <v>259</v>
      </c>
    </row>
    <row r="167" ht="12.75">
      <c r="A167" t="s">
        <v>277</v>
      </c>
    </row>
    <row r="168" ht="12.75">
      <c r="A168" t="s">
        <v>471</v>
      </c>
    </row>
    <row r="169" ht="12.75">
      <c r="A169" t="s">
        <v>254</v>
      </c>
    </row>
    <row r="170" ht="12.75">
      <c r="A170" t="s">
        <v>187</v>
      </c>
    </row>
    <row r="171" ht="12.75">
      <c r="A171" t="s">
        <v>472</v>
      </c>
    </row>
    <row r="172" ht="12.75">
      <c r="A172" t="s">
        <v>256</v>
      </c>
    </row>
    <row r="173" ht="12.75">
      <c r="A173" t="s">
        <v>144</v>
      </c>
    </row>
    <row r="174" ht="12.75">
      <c r="A174" t="s">
        <v>473</v>
      </c>
    </row>
    <row r="175" ht="12.75">
      <c r="A175" t="s">
        <v>301</v>
      </c>
    </row>
    <row r="176" ht="12.75">
      <c r="A176" t="s">
        <v>248</v>
      </c>
    </row>
    <row r="177" ht="12.75">
      <c r="A177" t="s">
        <v>474</v>
      </c>
    </row>
    <row r="178" ht="12.75">
      <c r="A178" t="s">
        <v>475</v>
      </c>
    </row>
    <row r="179" ht="12.75">
      <c r="A179" t="s">
        <v>259</v>
      </c>
    </row>
    <row r="180" ht="12.75">
      <c r="A180" t="s">
        <v>285</v>
      </c>
    </row>
    <row r="181" ht="12.75">
      <c r="A181" t="s">
        <v>286</v>
      </c>
    </row>
    <row r="182" ht="12.75">
      <c r="A182" t="s">
        <v>254</v>
      </c>
    </row>
    <row r="183" ht="12.75">
      <c r="A183" t="s">
        <v>187</v>
      </c>
    </row>
    <row r="184" ht="12.75">
      <c r="A184" t="s">
        <v>287</v>
      </c>
    </row>
    <row r="185" ht="12.75">
      <c r="A185" t="s">
        <v>281</v>
      </c>
    </row>
    <row r="186" ht="12.75">
      <c r="A186" t="s">
        <v>144</v>
      </c>
    </row>
    <row r="187" ht="12.75">
      <c r="A187" t="s">
        <v>288</v>
      </c>
    </row>
    <row r="188" ht="12.75">
      <c r="A188" t="s">
        <v>283</v>
      </c>
    </row>
    <row r="189" ht="12.75">
      <c r="A189" t="s">
        <v>248</v>
      </c>
    </row>
    <row r="190" ht="12.75">
      <c r="A190" t="s">
        <v>289</v>
      </c>
    </row>
    <row r="191" ht="12.75">
      <c r="A191" t="s">
        <v>261</v>
      </c>
    </row>
    <row r="192" ht="12.75">
      <c r="A192" t="s">
        <v>251</v>
      </c>
    </row>
    <row r="193" ht="12.75">
      <c r="A193" t="s">
        <v>290</v>
      </c>
    </row>
    <row r="194" ht="12.75">
      <c r="A194" t="s">
        <v>291</v>
      </c>
    </row>
    <row r="195" ht="12.75">
      <c r="A195" t="s">
        <v>243</v>
      </c>
    </row>
    <row r="196" ht="12.75">
      <c r="A196" t="s">
        <v>187</v>
      </c>
    </row>
    <row r="197" ht="12.75">
      <c r="A197" t="s">
        <v>292</v>
      </c>
    </row>
    <row r="198" ht="12.75">
      <c r="A198" t="s">
        <v>245</v>
      </c>
    </row>
    <row r="199" ht="12.75">
      <c r="A199" t="s">
        <v>144</v>
      </c>
    </row>
    <row r="200" ht="12.75">
      <c r="A200" t="s">
        <v>293</v>
      </c>
    </row>
    <row r="201" ht="12.75">
      <c r="A201" t="s">
        <v>294</v>
      </c>
    </row>
    <row r="202" ht="12.75">
      <c r="A202" t="s">
        <v>248</v>
      </c>
    </row>
    <row r="203" ht="12.75">
      <c r="A203" t="s">
        <v>295</v>
      </c>
    </row>
    <row r="204" ht="12.75">
      <c r="A204" t="s">
        <v>296</v>
      </c>
    </row>
    <row r="205" ht="12.75">
      <c r="A205" t="s">
        <v>259</v>
      </c>
    </row>
    <row r="206" ht="12.75">
      <c r="A206" t="s">
        <v>297</v>
      </c>
    </row>
    <row r="207" ht="12.75">
      <c r="A207" t="s">
        <v>476</v>
      </c>
    </row>
    <row r="208" ht="12.75">
      <c r="A208" t="s">
        <v>243</v>
      </c>
    </row>
    <row r="209" ht="12.75">
      <c r="A209" t="s">
        <v>187</v>
      </c>
    </row>
    <row r="210" ht="12.75">
      <c r="A210" t="s">
        <v>477</v>
      </c>
    </row>
    <row r="211" ht="12.75">
      <c r="A211" t="s">
        <v>256</v>
      </c>
    </row>
    <row r="212" ht="12.75">
      <c r="A212" t="s">
        <v>144</v>
      </c>
    </row>
    <row r="213" ht="12.75">
      <c r="A213" t="s">
        <v>478</v>
      </c>
    </row>
    <row r="214" ht="12.75">
      <c r="A214" t="s">
        <v>301</v>
      </c>
    </row>
    <row r="215" ht="12.75">
      <c r="A215" t="s">
        <v>248</v>
      </c>
    </row>
    <row r="216" ht="12.75">
      <c r="A216" t="s">
        <v>479</v>
      </c>
    </row>
    <row r="217" ht="12.75">
      <c r="A217" t="s">
        <v>303</v>
      </c>
    </row>
    <row r="218" ht="12.75">
      <c r="A218" t="s">
        <v>259</v>
      </c>
    </row>
    <row r="219" ht="12.75">
      <c r="A219" t="s">
        <v>304</v>
      </c>
    </row>
    <row r="220" ht="12.75">
      <c r="A220" t="s">
        <v>153</v>
      </c>
    </row>
    <row r="221" ht="12.75">
      <c r="A221" t="s">
        <v>154</v>
      </c>
    </row>
    <row r="222" ht="12.75">
      <c r="A222" t="s">
        <v>305</v>
      </c>
    </row>
    <row r="223" ht="12.75">
      <c r="A223" t="s">
        <v>306</v>
      </c>
    </row>
    <row r="224" ht="12.75">
      <c r="A224" t="s">
        <v>307</v>
      </c>
    </row>
    <row r="225" ht="12.75">
      <c r="A225" t="s">
        <v>170</v>
      </c>
    </row>
    <row r="226" ht="12.75">
      <c r="A226" t="s">
        <v>308</v>
      </c>
    </row>
    <row r="227" ht="12.75">
      <c r="A227" t="s">
        <v>309</v>
      </c>
    </row>
    <row r="228" ht="12.75">
      <c r="A228" t="s">
        <v>310</v>
      </c>
    </row>
    <row r="229" ht="12.75">
      <c r="A229" t="s">
        <v>406</v>
      </c>
    </row>
    <row r="230" ht="12.75">
      <c r="A230" t="s">
        <v>312</v>
      </c>
    </row>
    <row r="231" ht="12.75">
      <c r="A231" t="s">
        <v>313</v>
      </c>
    </row>
    <row r="232" ht="12.75">
      <c r="A232" t="s">
        <v>407</v>
      </c>
    </row>
    <row r="233" ht="12.75">
      <c r="A233" t="s">
        <v>315</v>
      </c>
    </row>
    <row r="234" ht="12.75">
      <c r="A234" t="s">
        <v>316</v>
      </c>
    </row>
    <row r="235" ht="12.75">
      <c r="A235" t="s">
        <v>142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0" customWidth="1"/>
  </cols>
  <sheetData>
    <row r="1" ht="12.75">
      <c r="A1" t="s">
        <v>141</v>
      </c>
    </row>
    <row r="2" ht="12.75">
      <c r="A2" t="s">
        <v>142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8" ht="12.75">
      <c r="A8" t="s">
        <v>148</v>
      </c>
    </row>
    <row r="9" ht="12.75">
      <c r="A9" t="s">
        <v>149</v>
      </c>
    </row>
    <row r="10" ht="12.75">
      <c r="A10" t="s">
        <v>150</v>
      </c>
    </row>
    <row r="11" ht="12.75">
      <c r="A11" t="s">
        <v>151</v>
      </c>
    </row>
    <row r="12" ht="12.75">
      <c r="A12" t="s">
        <v>152</v>
      </c>
    </row>
    <row r="13" ht="12.75">
      <c r="A13" t="s">
        <v>153</v>
      </c>
    </row>
    <row r="14" ht="12.75">
      <c r="A14" t="s">
        <v>154</v>
      </c>
    </row>
    <row r="15" ht="12.75">
      <c r="A15" t="s">
        <v>155</v>
      </c>
    </row>
    <row r="16" ht="12.75">
      <c r="A16" t="s">
        <v>156</v>
      </c>
    </row>
    <row r="17" ht="12.75">
      <c r="A17" t="s">
        <v>157</v>
      </c>
    </row>
    <row r="18" ht="12.75">
      <c r="A18" t="s">
        <v>158</v>
      </c>
    </row>
    <row r="19" ht="12.75">
      <c r="A19" t="s">
        <v>159</v>
      </c>
    </row>
    <row r="20" ht="12.75">
      <c r="A20" t="s">
        <v>160</v>
      </c>
    </row>
    <row r="21" ht="12.75">
      <c r="A21" t="s">
        <v>161</v>
      </c>
    </row>
    <row r="22" ht="12.75">
      <c r="A22" t="s">
        <v>162</v>
      </c>
    </row>
    <row r="23" ht="12.75">
      <c r="A23" t="s">
        <v>163</v>
      </c>
    </row>
    <row r="24" ht="12.75">
      <c r="A24" t="s">
        <v>164</v>
      </c>
    </row>
    <row r="25" ht="12.75">
      <c r="A25" t="s">
        <v>165</v>
      </c>
    </row>
    <row r="26" ht="12.75">
      <c r="A26" t="s">
        <v>166</v>
      </c>
    </row>
    <row r="27" ht="12.75">
      <c r="A27" t="s">
        <v>167</v>
      </c>
    </row>
    <row r="28" ht="12.75">
      <c r="A28" t="s">
        <v>168</v>
      </c>
    </row>
    <row r="29" ht="12.75">
      <c r="A29" t="s">
        <v>169</v>
      </c>
    </row>
    <row r="30" ht="12.75">
      <c r="A30" t="s">
        <v>170</v>
      </c>
    </row>
    <row r="31" ht="12.75">
      <c r="A31" t="s">
        <v>171</v>
      </c>
    </row>
    <row r="32" ht="12.75">
      <c r="A32" t="s">
        <v>172</v>
      </c>
    </row>
    <row r="33" ht="12.75">
      <c r="A33" t="s">
        <v>173</v>
      </c>
    </row>
    <row r="34" ht="12.75">
      <c r="A34" t="s">
        <v>174</v>
      </c>
    </row>
    <row r="35" ht="12.75">
      <c r="A35" t="s">
        <v>175</v>
      </c>
    </row>
    <row r="36" ht="12.75">
      <c r="A36" t="s">
        <v>176</v>
      </c>
    </row>
    <row r="37" ht="12.75">
      <c r="A37" t="s">
        <v>177</v>
      </c>
    </row>
    <row r="38" ht="12.75">
      <c r="A38" t="s">
        <v>178</v>
      </c>
    </row>
    <row r="39" ht="12.75">
      <c r="A39" t="s">
        <v>317</v>
      </c>
    </row>
    <row r="40" ht="12.75">
      <c r="A40" t="s">
        <v>305</v>
      </c>
    </row>
    <row r="41" ht="12.75">
      <c r="A41" t="s">
        <v>318</v>
      </c>
    </row>
    <row r="42" ht="12.75">
      <c r="A42" t="s">
        <v>319</v>
      </c>
    </row>
    <row r="43" ht="12.75">
      <c r="A43" t="s">
        <v>320</v>
      </c>
    </row>
    <row r="44" ht="12.75">
      <c r="A44" t="s">
        <v>321</v>
      </c>
    </row>
    <row r="45" ht="12.75">
      <c r="A45" t="s">
        <v>322</v>
      </c>
    </row>
    <row r="46" ht="12.75">
      <c r="A46" t="s">
        <v>323</v>
      </c>
    </row>
    <row r="47" ht="12.75">
      <c r="A47" t="s">
        <v>324</v>
      </c>
    </row>
    <row r="48" ht="12.75">
      <c r="A48" t="s">
        <v>325</v>
      </c>
    </row>
    <row r="49" ht="12.75">
      <c r="A49" t="s">
        <v>326</v>
      </c>
    </row>
    <row r="50" ht="12.75">
      <c r="A50" t="s">
        <v>327</v>
      </c>
    </row>
    <row r="51" ht="12.75">
      <c r="A51" t="s">
        <v>328</v>
      </c>
    </row>
    <row r="52" ht="12.75">
      <c r="A52" t="s">
        <v>329</v>
      </c>
    </row>
    <row r="53" ht="12.75">
      <c r="A53" t="s">
        <v>330</v>
      </c>
    </row>
    <row r="54" ht="12.75">
      <c r="A54" t="s">
        <v>331</v>
      </c>
    </row>
    <row r="55" ht="12.75">
      <c r="A55" t="s">
        <v>332</v>
      </c>
    </row>
    <row r="56" ht="12.75">
      <c r="A56" t="s">
        <v>333</v>
      </c>
    </row>
    <row r="57" ht="12.75">
      <c r="A57" t="s">
        <v>334</v>
      </c>
    </row>
    <row r="58" ht="12.75">
      <c r="A58" t="s">
        <v>335</v>
      </c>
    </row>
    <row r="59" ht="12.75">
      <c r="A59" t="s">
        <v>336</v>
      </c>
    </row>
    <row r="60" ht="12.75">
      <c r="A60" t="s">
        <v>337</v>
      </c>
    </row>
    <row r="61" ht="12.75">
      <c r="A61" t="s">
        <v>338</v>
      </c>
    </row>
    <row r="62" ht="12.75">
      <c r="A62" t="s">
        <v>339</v>
      </c>
    </row>
    <row r="63" ht="12.75">
      <c r="A63" t="s">
        <v>340</v>
      </c>
    </row>
    <row r="64" ht="12.75">
      <c r="A64" t="s">
        <v>341</v>
      </c>
    </row>
    <row r="65" ht="12.75">
      <c r="A65" t="s">
        <v>342</v>
      </c>
    </row>
    <row r="66" ht="12.75">
      <c r="A66" t="s">
        <v>343</v>
      </c>
    </row>
    <row r="67" ht="12.75">
      <c r="A67" t="s">
        <v>344</v>
      </c>
    </row>
    <row r="68" ht="12.75">
      <c r="A68" t="s">
        <v>345</v>
      </c>
    </row>
    <row r="69" ht="12.75">
      <c r="A69" t="s">
        <v>346</v>
      </c>
    </row>
    <row r="70" ht="12.75">
      <c r="A70" t="s">
        <v>347</v>
      </c>
    </row>
    <row r="71" ht="12.75">
      <c r="A71" t="s">
        <v>348</v>
      </c>
    </row>
    <row r="72" ht="12.75">
      <c r="A72" t="s">
        <v>349</v>
      </c>
    </row>
    <row r="73" ht="12.75">
      <c r="A73" t="s">
        <v>350</v>
      </c>
    </row>
    <row r="74" ht="12.75">
      <c r="A74" t="s">
        <v>351</v>
      </c>
    </row>
    <row r="75" ht="12.75">
      <c r="A75" t="s">
        <v>352</v>
      </c>
    </row>
    <row r="76" ht="12.75">
      <c r="A76" t="s">
        <v>353</v>
      </c>
    </row>
    <row r="77" ht="12.75">
      <c r="A77" t="s">
        <v>354</v>
      </c>
    </row>
    <row r="78" ht="12.75">
      <c r="A78" t="s">
        <v>355</v>
      </c>
    </row>
    <row r="79" ht="12.75">
      <c r="A79" t="s">
        <v>356</v>
      </c>
    </row>
    <row r="80" ht="12.75">
      <c r="A80" t="s">
        <v>357</v>
      </c>
    </row>
    <row r="81" ht="12.75">
      <c r="A81" s="78">
        <v>22372</v>
      </c>
    </row>
    <row r="82" ht="12.75">
      <c r="A82" t="s">
        <v>358</v>
      </c>
    </row>
    <row r="83" ht="12.75">
      <c r="A83" t="s">
        <v>359</v>
      </c>
    </row>
    <row r="84" ht="12.75">
      <c r="A84" t="s">
        <v>360</v>
      </c>
    </row>
    <row r="85" ht="12.75">
      <c r="A85" t="s">
        <v>361</v>
      </c>
    </row>
    <row r="86" ht="12.75">
      <c r="A86" t="s">
        <v>362</v>
      </c>
    </row>
    <row r="87" ht="12.75">
      <c r="A87" t="s">
        <v>363</v>
      </c>
    </row>
    <row r="88" ht="12.75">
      <c r="A88" t="s">
        <v>364</v>
      </c>
    </row>
    <row r="89" ht="12.75">
      <c r="A89" s="78">
        <v>15797</v>
      </c>
    </row>
    <row r="90" ht="12.75">
      <c r="A90" t="s">
        <v>365</v>
      </c>
    </row>
    <row r="91" ht="12.75">
      <c r="A91" t="s">
        <v>168</v>
      </c>
    </row>
    <row r="92" ht="12.75">
      <c r="A92" t="s">
        <v>188</v>
      </c>
    </row>
    <row r="93" ht="12.75">
      <c r="A93" t="s">
        <v>189</v>
      </c>
    </row>
    <row r="94" ht="12.75">
      <c r="A94" t="s">
        <v>190</v>
      </c>
    </row>
    <row r="95" ht="12.75">
      <c r="A95" t="s">
        <v>191</v>
      </c>
    </row>
    <row r="96" ht="12.75">
      <c r="A96" t="s">
        <v>192</v>
      </c>
    </row>
    <row r="97" ht="12.75">
      <c r="A97" t="s">
        <v>193</v>
      </c>
    </row>
    <row r="98" ht="12.75">
      <c r="A98" t="s">
        <v>194</v>
      </c>
    </row>
    <row r="99" ht="12.75">
      <c r="A99" t="s">
        <v>195</v>
      </c>
    </row>
    <row r="100" ht="12.75">
      <c r="A100" t="s">
        <v>196</v>
      </c>
    </row>
    <row r="101" ht="12.75">
      <c r="A101" t="s">
        <v>197</v>
      </c>
    </row>
    <row r="102" ht="12.75">
      <c r="A102" t="s">
        <v>198</v>
      </c>
    </row>
    <row r="103" ht="12.75">
      <c r="A103" t="s">
        <v>199</v>
      </c>
    </row>
    <row r="104" ht="12.75">
      <c r="A104" t="s">
        <v>200</v>
      </c>
    </row>
    <row r="105" ht="12.75">
      <c r="A105" t="s">
        <v>201</v>
      </c>
    </row>
    <row r="106" ht="12.75">
      <c r="A106" t="s">
        <v>202</v>
      </c>
    </row>
    <row r="107" ht="12.75">
      <c r="A107" t="s">
        <v>203</v>
      </c>
    </row>
    <row r="108" ht="12.75">
      <c r="A108" t="s">
        <v>204</v>
      </c>
    </row>
    <row r="109" ht="12.75">
      <c r="A109" t="s">
        <v>205</v>
      </c>
    </row>
    <row r="110" ht="12.75">
      <c r="A110" t="s">
        <v>206</v>
      </c>
    </row>
    <row r="111" ht="12.75">
      <c r="A111" t="s">
        <v>207</v>
      </c>
    </row>
    <row r="112" ht="12.75">
      <c r="A112" t="s">
        <v>208</v>
      </c>
    </row>
    <row r="113" ht="12.75">
      <c r="A113" t="s">
        <v>209</v>
      </c>
    </row>
    <row r="114" ht="12.75">
      <c r="A114" t="s">
        <v>210</v>
      </c>
    </row>
    <row r="115" ht="12.75">
      <c r="A115" t="s">
        <v>211</v>
      </c>
    </row>
    <row r="116" ht="12.75">
      <c r="A116" t="s">
        <v>212</v>
      </c>
    </row>
    <row r="117" ht="12.75">
      <c r="A117" t="s">
        <v>213</v>
      </c>
    </row>
    <row r="118" ht="12.75">
      <c r="A118" t="s">
        <v>214</v>
      </c>
    </row>
    <row r="119" ht="12.75">
      <c r="A119" t="s">
        <v>215</v>
      </c>
    </row>
    <row r="120" ht="12.75">
      <c r="A120" t="s">
        <v>216</v>
      </c>
    </row>
    <row r="121" ht="12.75">
      <c r="A121" t="s">
        <v>217</v>
      </c>
    </row>
    <row r="122" ht="12.75">
      <c r="A122" t="s">
        <v>218</v>
      </c>
    </row>
    <row r="123" ht="12.75">
      <c r="A123" t="s">
        <v>219</v>
      </c>
    </row>
    <row r="124" ht="12.75">
      <c r="A124" t="s">
        <v>220</v>
      </c>
    </row>
    <row r="125" ht="12.75">
      <c r="A125" t="s">
        <v>221</v>
      </c>
    </row>
    <row r="126" ht="12.75">
      <c r="A126" t="s">
        <v>222</v>
      </c>
    </row>
    <row r="127" ht="12.75">
      <c r="A127" t="s">
        <v>223</v>
      </c>
    </row>
    <row r="128" ht="12.75">
      <c r="A128" t="s">
        <v>224</v>
      </c>
    </row>
    <row r="129" ht="12.75">
      <c r="A129" t="s">
        <v>225</v>
      </c>
    </row>
    <row r="130" ht="12.75">
      <c r="A130" t="s">
        <v>226</v>
      </c>
    </row>
    <row r="131" ht="12.75">
      <c r="A131" t="s">
        <v>227</v>
      </c>
    </row>
    <row r="132" ht="12.75">
      <c r="A132" t="s">
        <v>228</v>
      </c>
    </row>
    <row r="133" ht="12.75">
      <c r="A133" t="s">
        <v>229</v>
      </c>
    </row>
    <row r="134" ht="12.75">
      <c r="A134" t="s">
        <v>230</v>
      </c>
    </row>
    <row r="135" ht="12.75">
      <c r="A135" t="s">
        <v>231</v>
      </c>
    </row>
    <row r="136" ht="12.75">
      <c r="A136" t="s">
        <v>232</v>
      </c>
    </row>
    <row r="137" ht="12.75">
      <c r="A137" t="s">
        <v>233</v>
      </c>
    </row>
    <row r="138" ht="12.75">
      <c r="A138" t="s">
        <v>234</v>
      </c>
    </row>
    <row r="139" ht="12.75">
      <c r="A139" t="s">
        <v>235</v>
      </c>
    </row>
    <row r="140" ht="12.75">
      <c r="A140" t="s">
        <v>236</v>
      </c>
    </row>
    <row r="141" ht="12.75">
      <c r="A141" t="s">
        <v>237</v>
      </c>
    </row>
    <row r="142" ht="12.75">
      <c r="A142" t="s">
        <v>194</v>
      </c>
    </row>
    <row r="143" ht="12.75">
      <c r="A143" t="s">
        <v>238</v>
      </c>
    </row>
    <row r="144" ht="12.75">
      <c r="A144" t="s">
        <v>239</v>
      </c>
    </row>
    <row r="145" ht="12.75">
      <c r="A145" t="s">
        <v>240</v>
      </c>
    </row>
    <row r="146" ht="12.75">
      <c r="A146" t="s">
        <v>241</v>
      </c>
    </row>
    <row r="147" ht="12.75">
      <c r="A147" t="s">
        <v>242</v>
      </c>
    </row>
    <row r="148" ht="12.75">
      <c r="A148" t="s">
        <v>243</v>
      </c>
    </row>
    <row r="149" ht="12.75">
      <c r="A149" t="s">
        <v>187</v>
      </c>
    </row>
    <row r="150" ht="12.75">
      <c r="A150" t="s">
        <v>244</v>
      </c>
    </row>
    <row r="151" ht="12.75">
      <c r="A151" t="s">
        <v>245</v>
      </c>
    </row>
    <row r="152" ht="12.75">
      <c r="A152" t="s">
        <v>144</v>
      </c>
    </row>
    <row r="153" ht="12.75">
      <c r="A153" t="s">
        <v>246</v>
      </c>
    </row>
    <row r="154" ht="12.75">
      <c r="A154" t="s">
        <v>247</v>
      </c>
    </row>
    <row r="155" ht="12.75">
      <c r="A155" t="s">
        <v>248</v>
      </c>
    </row>
    <row r="156" ht="12.75">
      <c r="A156" t="s">
        <v>249</v>
      </c>
    </row>
    <row r="157" ht="12.75">
      <c r="A157" t="s">
        <v>250</v>
      </c>
    </row>
    <row r="158" ht="12.75">
      <c r="A158" t="s">
        <v>251</v>
      </c>
    </row>
    <row r="159" ht="12.75">
      <c r="A159" t="s">
        <v>252</v>
      </c>
    </row>
    <row r="160" ht="12.75">
      <c r="A160" t="s">
        <v>253</v>
      </c>
    </row>
    <row r="161" ht="12.75">
      <c r="A161" t="s">
        <v>254</v>
      </c>
    </row>
    <row r="162" ht="12.75">
      <c r="A162" t="s">
        <v>187</v>
      </c>
    </row>
    <row r="163" ht="12.75">
      <c r="A163" t="s">
        <v>255</v>
      </c>
    </row>
    <row r="164" ht="12.75">
      <c r="A164" t="s">
        <v>256</v>
      </c>
    </row>
    <row r="165" ht="12.75">
      <c r="A165" t="s">
        <v>144</v>
      </c>
    </row>
    <row r="166" ht="12.75">
      <c r="A166" t="s">
        <v>257</v>
      </c>
    </row>
    <row r="167" ht="12.75">
      <c r="A167" t="s">
        <v>258</v>
      </c>
    </row>
    <row r="168" ht="12.75">
      <c r="A168" t="s">
        <v>259</v>
      </c>
    </row>
    <row r="169" ht="12.75">
      <c r="A169" t="s">
        <v>260</v>
      </c>
    </row>
    <row r="170" ht="12.75">
      <c r="A170" t="s">
        <v>261</v>
      </c>
    </row>
    <row r="171" ht="12.75">
      <c r="A171" t="s">
        <v>251</v>
      </c>
    </row>
    <row r="172" ht="12.75">
      <c r="A172" t="s">
        <v>262</v>
      </c>
    </row>
    <row r="173" ht="12.75">
      <c r="A173" t="s">
        <v>263</v>
      </c>
    </row>
    <row r="174" ht="12.75">
      <c r="A174" t="s">
        <v>264</v>
      </c>
    </row>
    <row r="175" ht="12.75">
      <c r="A175" t="s">
        <v>187</v>
      </c>
    </row>
    <row r="176" ht="12.75">
      <c r="A176" t="s">
        <v>265</v>
      </c>
    </row>
    <row r="177" ht="12.75">
      <c r="A177" t="s">
        <v>266</v>
      </c>
    </row>
    <row r="178" ht="12.75">
      <c r="A178" t="s">
        <v>144</v>
      </c>
    </row>
    <row r="179" ht="12.75">
      <c r="A179" t="s">
        <v>267</v>
      </c>
    </row>
    <row r="180" ht="12.75">
      <c r="A180" t="s">
        <v>268</v>
      </c>
    </row>
    <row r="181" ht="12.75">
      <c r="A181" t="s">
        <v>248</v>
      </c>
    </row>
    <row r="182" ht="12.75">
      <c r="A182" t="s">
        <v>269</v>
      </c>
    </row>
    <row r="183" ht="12.75">
      <c r="A183" t="s">
        <v>270</v>
      </c>
    </row>
    <row r="184" ht="12.75">
      <c r="A184" t="s">
        <v>259</v>
      </c>
    </row>
    <row r="185" ht="12.75">
      <c r="A185" t="s">
        <v>271</v>
      </c>
    </row>
    <row r="186" ht="12.75">
      <c r="A186" t="s">
        <v>272</v>
      </c>
    </row>
    <row r="187" ht="12.75">
      <c r="A187" t="s">
        <v>243</v>
      </c>
    </row>
    <row r="188" ht="12.75">
      <c r="A188" t="s">
        <v>187</v>
      </c>
    </row>
    <row r="189" ht="12.75">
      <c r="A189" t="s">
        <v>273</v>
      </c>
    </row>
    <row r="190" ht="12.75">
      <c r="A190" t="s">
        <v>245</v>
      </c>
    </row>
    <row r="191" ht="12.75">
      <c r="A191" t="s">
        <v>144</v>
      </c>
    </row>
    <row r="192" ht="12.75">
      <c r="A192" t="s">
        <v>274</v>
      </c>
    </row>
    <row r="193" ht="12.75">
      <c r="A193" t="s">
        <v>247</v>
      </c>
    </row>
    <row r="194" ht="12.75">
      <c r="A194" t="s">
        <v>248</v>
      </c>
    </row>
    <row r="195" ht="12.75">
      <c r="A195" t="s">
        <v>275</v>
      </c>
    </row>
    <row r="196" ht="12.75">
      <c r="A196" t="s">
        <v>276</v>
      </c>
    </row>
    <row r="197" ht="12.75">
      <c r="A197" t="s">
        <v>259</v>
      </c>
    </row>
    <row r="198" ht="12.75">
      <c r="A198" t="s">
        <v>277</v>
      </c>
    </row>
    <row r="199" ht="12.75">
      <c r="A199" t="s">
        <v>278</v>
      </c>
    </row>
    <row r="200" ht="12.75">
      <c r="A200" t="s">
        <v>279</v>
      </c>
    </row>
    <row r="201" ht="12.75">
      <c r="A201" t="s">
        <v>187</v>
      </c>
    </row>
    <row r="202" ht="12.75">
      <c r="A202" t="s">
        <v>280</v>
      </c>
    </row>
    <row r="203" ht="12.75">
      <c r="A203" t="s">
        <v>281</v>
      </c>
    </row>
    <row r="204" ht="12.75">
      <c r="A204" t="s">
        <v>144</v>
      </c>
    </row>
    <row r="205" ht="12.75">
      <c r="A205" t="s">
        <v>282</v>
      </c>
    </row>
    <row r="206" ht="12.75">
      <c r="A206" t="s">
        <v>283</v>
      </c>
    </row>
    <row r="207" ht="12.75">
      <c r="A207" t="s">
        <v>248</v>
      </c>
    </row>
    <row r="208" ht="12.75">
      <c r="A208" t="s">
        <v>284</v>
      </c>
    </row>
    <row r="209" ht="12.75">
      <c r="A209" t="s">
        <v>276</v>
      </c>
    </row>
    <row r="210" ht="12.75">
      <c r="A210" t="s">
        <v>259</v>
      </c>
    </row>
    <row r="211" ht="12.75">
      <c r="A211" t="s">
        <v>285</v>
      </c>
    </row>
    <row r="212" ht="12.75">
      <c r="A212" t="s">
        <v>286</v>
      </c>
    </row>
    <row r="213" ht="12.75">
      <c r="A213" t="s">
        <v>254</v>
      </c>
    </row>
    <row r="214" ht="12.75">
      <c r="A214" t="s">
        <v>187</v>
      </c>
    </row>
    <row r="215" ht="12.75">
      <c r="A215" t="s">
        <v>287</v>
      </c>
    </row>
    <row r="216" ht="12.75">
      <c r="A216" t="s">
        <v>281</v>
      </c>
    </row>
    <row r="217" ht="12.75">
      <c r="A217" t="s">
        <v>144</v>
      </c>
    </row>
    <row r="218" ht="12.75">
      <c r="A218" t="s">
        <v>288</v>
      </c>
    </row>
    <row r="219" ht="12.75">
      <c r="A219" t="s">
        <v>283</v>
      </c>
    </row>
    <row r="220" ht="12.75">
      <c r="A220" t="s">
        <v>248</v>
      </c>
    </row>
    <row r="221" ht="12.75">
      <c r="A221" t="s">
        <v>289</v>
      </c>
    </row>
    <row r="222" ht="12.75">
      <c r="A222" t="s">
        <v>261</v>
      </c>
    </row>
    <row r="223" ht="12.75">
      <c r="A223" t="s">
        <v>251</v>
      </c>
    </row>
    <row r="224" ht="12.75">
      <c r="A224" t="s">
        <v>290</v>
      </c>
    </row>
    <row r="225" ht="12.75">
      <c r="A225" t="s">
        <v>291</v>
      </c>
    </row>
    <row r="226" ht="12.75">
      <c r="A226" t="s">
        <v>243</v>
      </c>
    </row>
    <row r="227" ht="12.75">
      <c r="A227" t="s">
        <v>187</v>
      </c>
    </row>
    <row r="228" ht="12.75">
      <c r="A228" t="s">
        <v>292</v>
      </c>
    </row>
    <row r="229" ht="12.75">
      <c r="A229" t="s">
        <v>245</v>
      </c>
    </row>
    <row r="230" ht="12.75">
      <c r="A230" t="s">
        <v>144</v>
      </c>
    </row>
    <row r="231" ht="12.75">
      <c r="A231" t="s">
        <v>293</v>
      </c>
    </row>
    <row r="232" ht="12.75">
      <c r="A232" t="s">
        <v>294</v>
      </c>
    </row>
    <row r="233" ht="12.75">
      <c r="A233" t="s">
        <v>248</v>
      </c>
    </row>
    <row r="234" ht="12.75">
      <c r="A234" t="s">
        <v>295</v>
      </c>
    </row>
    <row r="235" ht="12.75">
      <c r="A235" t="s">
        <v>296</v>
      </c>
    </row>
    <row r="236" ht="12.75">
      <c r="A236" t="s">
        <v>259</v>
      </c>
    </row>
    <row r="237" ht="12.75">
      <c r="A237" t="s">
        <v>297</v>
      </c>
    </row>
    <row r="238" ht="12.75">
      <c r="A238" t="s">
        <v>298</v>
      </c>
    </row>
    <row r="239" ht="12.75">
      <c r="A239" t="s">
        <v>254</v>
      </c>
    </row>
    <row r="240" ht="12.75">
      <c r="A240" t="s">
        <v>187</v>
      </c>
    </row>
    <row r="241" ht="12.75">
      <c r="A241" t="s">
        <v>299</v>
      </c>
    </row>
    <row r="242" ht="12.75">
      <c r="A242" t="s">
        <v>281</v>
      </c>
    </row>
    <row r="243" ht="12.75">
      <c r="A243" t="s">
        <v>144</v>
      </c>
    </row>
    <row r="244" ht="12.75">
      <c r="A244" t="s">
        <v>300</v>
      </c>
    </row>
    <row r="245" ht="12.75">
      <c r="A245" t="s">
        <v>301</v>
      </c>
    </row>
    <row r="246" ht="12.75">
      <c r="A246" t="s">
        <v>248</v>
      </c>
    </row>
    <row r="247" ht="12.75">
      <c r="A247" t="s">
        <v>302</v>
      </c>
    </row>
    <row r="248" ht="12.75">
      <c r="A248" t="s">
        <v>303</v>
      </c>
    </row>
    <row r="249" ht="12.75">
      <c r="A249" t="s">
        <v>259</v>
      </c>
    </row>
    <row r="250" ht="12.75">
      <c r="A250" t="s">
        <v>304</v>
      </c>
    </row>
    <row r="251" ht="12.75">
      <c r="A251" t="s">
        <v>153</v>
      </c>
    </row>
    <row r="252" ht="12.75">
      <c r="A252" t="s">
        <v>154</v>
      </c>
    </row>
    <row r="253" ht="12.75">
      <c r="A253" t="s">
        <v>305</v>
      </c>
    </row>
    <row r="254" ht="12.75">
      <c r="A254" t="s">
        <v>306</v>
      </c>
    </row>
    <row r="255" ht="12.75">
      <c r="A255" t="s">
        <v>307</v>
      </c>
    </row>
    <row r="256" ht="12.75">
      <c r="A256" t="s">
        <v>170</v>
      </c>
    </row>
    <row r="257" ht="12.75">
      <c r="A257" t="s">
        <v>308</v>
      </c>
    </row>
    <row r="258" ht="12.75">
      <c r="A258" t="s">
        <v>309</v>
      </c>
    </row>
    <row r="259" ht="12.75">
      <c r="A259" t="s">
        <v>310</v>
      </c>
    </row>
    <row r="260" ht="12.75">
      <c r="A260" t="s">
        <v>311</v>
      </c>
    </row>
    <row r="261" ht="12.75">
      <c r="A261" t="s">
        <v>312</v>
      </c>
    </row>
    <row r="262" ht="12.75">
      <c r="A262" t="s">
        <v>313</v>
      </c>
    </row>
    <row r="263" ht="12.75">
      <c r="A263" t="s">
        <v>314</v>
      </c>
    </row>
    <row r="264" ht="12.75">
      <c r="A264" t="s">
        <v>315</v>
      </c>
    </row>
    <row r="265" ht="12.75">
      <c r="A265" t="s">
        <v>316</v>
      </c>
    </row>
    <row r="266" ht="12.75">
      <c r="A266" t="s">
        <v>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Ninel</dc:creator>
  <cp:keywords/>
  <dc:description/>
  <cp:lastModifiedBy>RePack by Diakov</cp:lastModifiedBy>
  <cp:lastPrinted>2017-01-17T05:13:55Z</cp:lastPrinted>
  <dcterms:created xsi:type="dcterms:W3CDTF">1999-06-14T06:04:23Z</dcterms:created>
  <dcterms:modified xsi:type="dcterms:W3CDTF">2017-11-01T08:29:11Z</dcterms:modified>
  <cp:category/>
  <cp:version/>
  <cp:contentType/>
  <cp:contentStatus/>
</cp:coreProperties>
</file>